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③競技別交流大会\①県内交流大会\⑤テニス\R7年度\①主管依頼・開催通知\市町村送付\"/>
    </mc:Choice>
  </mc:AlternateContent>
  <xr:revisionPtr revIDLastSave="0" documentId="13_ncr:1_{E522EB10-D22B-4936-B87E-95C2F8221B06}" xr6:coauthVersionLast="47" xr6:coauthVersionMax="47" xr10:uidLastSave="{00000000-0000-0000-0000-000000000000}"/>
  <workbookProtection workbookAlgorithmName="SHA-512" workbookHashValue="TTUSLsOMHpek0iinZKvM2xArdEsLfx/EAggloeTwXPCPexW4Z1xLrSKcgh+bMBpQYGU2f6yUSiE8DkIGprQ2/g==" workbookSaltValue="MONRJubhy/eBsMIOD2aJNQ==" workbookSpinCount="100000" lockStructure="1"/>
  <bookViews>
    <workbookView xWindow="-120" yWindow="-120" windowWidth="20730" windowHeight="11040" tabRatio="716" xr2:uid="{00000000-000D-0000-FFFF-FFFF00000000}"/>
  </bookViews>
  <sheets>
    <sheet name="入力シート" sheetId="1" r:id="rId1"/>
    <sheet name="申込書（自動反映されます）" sheetId="6" r:id="rId2"/>
    <sheet name="申込書（保護者・引率者）" sheetId="7" state="hidden" r:id="rId3"/>
    <sheet name="【テニス教室】申込書 （自動反映されます）" sheetId="10" r:id="rId4"/>
    <sheet name="管理者用" sheetId="8" state="hidden" r:id="rId5"/>
  </sheets>
  <definedNames>
    <definedName name="_xlnm._FilterDatabase" localSheetId="3" hidden="1">'【テニス教室】申込書 （自動反映されます）'!$N$1:$O$38</definedName>
    <definedName name="_xlnm._FilterDatabase" localSheetId="1" hidden="1">'申込書（自動反映されます）'!$N$1:$O$47</definedName>
    <definedName name="_xlnm._FilterDatabase" localSheetId="0" hidden="1">入力シート!$M$39:$AD$53</definedName>
    <definedName name="_xlnm.Print_Area" localSheetId="3">'【テニス教室】申込書 （自動反映されます）'!$A$1:$S$37</definedName>
    <definedName name="_xlnm.Print_Area" localSheetId="1">'申込書（自動反映されます）'!$A$1:$U$46</definedName>
    <definedName name="_xlnm.Print_Area" localSheetId="2">'申込書（保護者・引率者）'!$A$1:$H$29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33" i="6" l="1"/>
  <c r="T34" i="6"/>
  <c r="T35" i="6"/>
  <c r="T36" i="6"/>
  <c r="T13" i="6"/>
  <c r="T14" i="6"/>
  <c r="T15" i="6"/>
  <c r="T16" i="6"/>
  <c r="T17" i="6"/>
  <c r="T18" i="6"/>
  <c r="T19" i="6"/>
  <c r="T20" i="6"/>
  <c r="T21" i="6"/>
  <c r="T22" i="6"/>
  <c r="T23" i="6"/>
  <c r="T24" i="6"/>
  <c r="T25" i="6"/>
  <c r="T26" i="6"/>
  <c r="T27" i="6"/>
  <c r="T28" i="6"/>
  <c r="T29" i="6"/>
  <c r="T30" i="6"/>
  <c r="T31" i="6"/>
  <c r="T32" i="6"/>
  <c r="T12" i="6"/>
  <c r="P13" i="6"/>
  <c r="P14" i="6"/>
  <c r="P15" i="6"/>
  <c r="P16" i="6"/>
  <c r="P17" i="6"/>
  <c r="P18" i="6"/>
  <c r="P19" i="6"/>
  <c r="P20" i="6"/>
  <c r="P21" i="6"/>
  <c r="P22" i="6"/>
  <c r="P23" i="6"/>
  <c r="P24" i="6"/>
  <c r="P25" i="6"/>
  <c r="P26" i="6"/>
  <c r="P27" i="6"/>
  <c r="P28" i="6"/>
  <c r="P29" i="6"/>
  <c r="P30" i="6"/>
  <c r="P31" i="6"/>
  <c r="P32" i="6"/>
  <c r="P33" i="6"/>
  <c r="P34" i="6"/>
  <c r="P35" i="6"/>
  <c r="L15" i="6"/>
  <c r="E7" i="6"/>
  <c r="E4" i="6"/>
  <c r="P4" i="6"/>
  <c r="P5" i="10"/>
  <c r="P3" i="6"/>
  <c r="O37" i="10"/>
  <c r="Q14" i="10"/>
  <c r="Q15" i="10"/>
  <c r="Q16" i="10"/>
  <c r="Q17" i="10"/>
  <c r="Q18" i="10"/>
  <c r="Q19" i="10"/>
  <c r="Q20" i="10"/>
  <c r="Q21" i="10"/>
  <c r="Q22" i="10"/>
  <c r="Q23" i="10"/>
  <c r="Q24" i="10"/>
  <c r="Q25" i="10"/>
  <c r="Q26" i="10"/>
  <c r="Q27" i="10"/>
  <c r="Q28" i="10"/>
  <c r="Q29" i="10"/>
  <c r="Q30" i="10"/>
  <c r="Q31" i="10"/>
  <c r="Q32" i="10"/>
  <c r="N15" i="10"/>
  <c r="N16" i="10"/>
  <c r="N17" i="10"/>
  <c r="N18" i="10"/>
  <c r="N19" i="10"/>
  <c r="N20" i="10"/>
  <c r="N21" i="10"/>
  <c r="N22" i="10"/>
  <c r="N23" i="10"/>
  <c r="N24" i="10"/>
  <c r="N25" i="10"/>
  <c r="N26" i="10"/>
  <c r="N27" i="10"/>
  <c r="N28" i="10"/>
  <c r="N29" i="10"/>
  <c r="N30" i="10"/>
  <c r="N31" i="10"/>
  <c r="N32" i="10"/>
  <c r="N14" i="10"/>
  <c r="Q13" i="10"/>
  <c r="N13" i="6"/>
  <c r="N14" i="6"/>
  <c r="N15" i="6"/>
  <c r="N16" i="6"/>
  <c r="N17" i="6"/>
  <c r="N18" i="6"/>
  <c r="N19" i="6"/>
  <c r="N20" i="6"/>
  <c r="N21" i="6"/>
  <c r="N22" i="6"/>
  <c r="N23" i="6"/>
  <c r="N24" i="6"/>
  <c r="N25" i="6"/>
  <c r="N26" i="6"/>
  <c r="N27" i="6"/>
  <c r="N28" i="6"/>
  <c r="N29" i="6"/>
  <c r="N30" i="6"/>
  <c r="N31" i="6"/>
  <c r="N32" i="6"/>
  <c r="N33" i="6"/>
  <c r="N34" i="6"/>
  <c r="N35" i="6"/>
  <c r="N36" i="6"/>
  <c r="N12" i="6"/>
  <c r="N13" i="10"/>
  <c r="J14" i="10"/>
  <c r="J15" i="10"/>
  <c r="J16" i="10"/>
  <c r="J17" i="10"/>
  <c r="J18" i="10"/>
  <c r="J19" i="10"/>
  <c r="J20" i="10"/>
  <c r="J21" i="10"/>
  <c r="J22" i="10"/>
  <c r="J23" i="10"/>
  <c r="J24" i="10"/>
  <c r="J25" i="10"/>
  <c r="J26" i="10"/>
  <c r="J27" i="10"/>
  <c r="J28" i="10"/>
  <c r="J29" i="10"/>
  <c r="J30" i="10"/>
  <c r="J31" i="10"/>
  <c r="J32" i="10"/>
  <c r="C23" i="10"/>
  <c r="C24" i="10"/>
  <c r="C25" i="10"/>
  <c r="C26" i="10"/>
  <c r="C27" i="10"/>
  <c r="C28" i="10"/>
  <c r="C29" i="10"/>
  <c r="C30" i="10"/>
  <c r="C31" i="10"/>
  <c r="C32" i="10"/>
  <c r="C14" i="10"/>
  <c r="C15" i="10"/>
  <c r="C16" i="10"/>
  <c r="C17" i="10"/>
  <c r="C18" i="10"/>
  <c r="C19" i="10"/>
  <c r="C20" i="10"/>
  <c r="C21" i="10"/>
  <c r="C22" i="10"/>
  <c r="J13" i="10"/>
  <c r="C13" i="10"/>
  <c r="L36" i="10"/>
  <c r="E12" i="10"/>
  <c r="E11" i="10"/>
  <c r="H10" i="10"/>
  <c r="C10" i="10"/>
  <c r="P8" i="10"/>
  <c r="E8" i="10"/>
  <c r="P7" i="10"/>
  <c r="E7" i="10"/>
  <c r="P6" i="10"/>
  <c r="E6" i="10"/>
  <c r="E5" i="10"/>
  <c r="A1" i="10"/>
  <c r="H13" i="6"/>
  <c r="H14" i="6"/>
  <c r="H15" i="6"/>
  <c r="H16" i="6"/>
  <c r="H17" i="6"/>
  <c r="H18" i="6"/>
  <c r="H19" i="6"/>
  <c r="H20" i="6"/>
  <c r="H21" i="6"/>
  <c r="H22" i="6"/>
  <c r="H23" i="6"/>
  <c r="H24" i="6"/>
  <c r="H25" i="6"/>
  <c r="H26" i="6"/>
  <c r="H27" i="6"/>
  <c r="H28" i="6"/>
  <c r="H29" i="6"/>
  <c r="H30" i="6"/>
  <c r="H31" i="6"/>
  <c r="H32" i="6"/>
  <c r="H33" i="6"/>
  <c r="H34" i="6"/>
  <c r="H35" i="6"/>
  <c r="H36" i="6"/>
  <c r="H12" i="6"/>
  <c r="C12" i="6"/>
  <c r="H9" i="6"/>
  <c r="C9" i="6"/>
  <c r="C35" i="6"/>
  <c r="C36" i="6"/>
  <c r="C33" i="6"/>
  <c r="C34" i="6"/>
  <c r="C14" i="6"/>
  <c r="C15" i="6"/>
  <c r="C16" i="6"/>
  <c r="C17" i="6"/>
  <c r="C18" i="6"/>
  <c r="C19" i="6"/>
  <c r="C20" i="6"/>
  <c r="C21" i="6"/>
  <c r="C22" i="6"/>
  <c r="C23" i="6"/>
  <c r="C24" i="6"/>
  <c r="C25" i="6"/>
  <c r="C26" i="6"/>
  <c r="C27" i="6"/>
  <c r="C28" i="6"/>
  <c r="C29" i="6"/>
  <c r="C30" i="6"/>
  <c r="C31" i="6"/>
  <c r="C32" i="6"/>
  <c r="C13" i="6"/>
  <c r="P36" i="6"/>
  <c r="P12" i="6"/>
  <c r="P10" i="6"/>
  <c r="P11" i="6"/>
  <c r="L36" i="6"/>
  <c r="L35" i="6"/>
  <c r="L34" i="6"/>
  <c r="L33" i="6"/>
  <c r="L32" i="6"/>
  <c r="L31" i="6"/>
  <c r="L30" i="6"/>
  <c r="L29" i="6"/>
  <c r="L28" i="6"/>
  <c r="L27" i="6"/>
  <c r="L26" i="6"/>
  <c r="L25" i="6"/>
  <c r="L24" i="6"/>
  <c r="F20" i="7"/>
  <c r="B20" i="7"/>
  <c r="F19" i="7"/>
  <c r="B19" i="7"/>
  <c r="F18" i="7"/>
  <c r="B18" i="7"/>
  <c r="F17" i="7"/>
  <c r="B17" i="7"/>
  <c r="F16" i="7"/>
  <c r="B16" i="7"/>
  <c r="F15" i="7"/>
  <c r="B15" i="7"/>
  <c r="F14" i="7"/>
  <c r="B14" i="7"/>
  <c r="F13" i="7"/>
  <c r="B13" i="7"/>
  <c r="F12" i="7"/>
  <c r="B12" i="7"/>
  <c r="F11" i="7"/>
  <c r="B11" i="7"/>
  <c r="F10" i="7"/>
  <c r="B10" i="7"/>
  <c r="F9" i="7"/>
  <c r="B9" i="7"/>
  <c r="F29" i="7"/>
  <c r="F28" i="7"/>
  <c r="D27" i="7"/>
  <c r="A22" i="7"/>
  <c r="B7" i="7"/>
  <c r="A1" i="7"/>
  <c r="A41" i="6"/>
  <c r="O46" i="6"/>
  <c r="L45" i="6"/>
  <c r="L23" i="6"/>
  <c r="L22" i="6"/>
  <c r="L21" i="6"/>
  <c r="L20" i="6"/>
  <c r="L19" i="6"/>
  <c r="L18" i="6"/>
  <c r="L17" i="6"/>
  <c r="L16" i="6"/>
  <c r="L14" i="6"/>
  <c r="L13" i="6"/>
  <c r="L12" i="6"/>
  <c r="E11" i="6"/>
  <c r="E10" i="6"/>
  <c r="E6" i="6"/>
  <c r="AI11" i="1"/>
  <c r="E3" i="6"/>
  <c r="P6" i="6"/>
  <c r="P5" i="6"/>
  <c r="E5" i="6"/>
  <c r="A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美幸</author>
  </authors>
  <commentList>
    <comment ref="V14" authorId="0" shapeId="0" xr:uid="{7DF8DE69-B1B7-47D3-806A-322BDAA839FC}">
      <text>
        <r>
          <rPr>
            <b/>
            <sz val="9"/>
            <color rgb="FF000000"/>
            <rFont val="MS P ゴシック"/>
            <family val="3"/>
            <charset val="128"/>
          </rPr>
          <t xml:space="preserve">連絡先電話番号は連絡のつく番号を入力してください
</t>
        </r>
      </text>
    </comment>
    <comment ref="AE28" authorId="1" shapeId="0" xr:uid="{C080528E-E4D5-44E7-AA3C-38171388118B}">
      <text>
        <r>
          <rPr>
            <sz val="16"/>
            <color indexed="81"/>
            <rFont val="MS P ゴシック"/>
            <family val="3"/>
            <charset val="128"/>
          </rPr>
          <t>令和７年度未登録者情報の記載。
未登録者のみ選択してください。
登録者は帳票で確認できるため無記入でお願いします。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sadatoshi</author>
  </authors>
  <commentList>
    <comment ref="P4" authorId="0" shapeId="0" xr:uid="{EF2F26C0-9882-4A01-87EF-8BD5E0298E2E}">
      <text>
        <r>
          <rPr>
            <b/>
            <sz val="14"/>
            <color indexed="81"/>
            <rFont val="MS P ゴシック"/>
            <family val="3"/>
            <charset val="128"/>
          </rPr>
          <t xml:space="preserve">日本スポーツ協会公認資格番号を記入。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sadatoshi</author>
  </authors>
  <commentList>
    <comment ref="P6" authorId="0" shapeId="0" xr:uid="{42D256A4-E459-4737-B368-D7EBE109BAD5}">
      <text>
        <r>
          <rPr>
            <b/>
            <sz val="14"/>
            <color indexed="81"/>
            <rFont val="MS P ゴシック"/>
            <family val="3"/>
            <charset val="128"/>
          </rPr>
          <t>日本スポーツ協会公認資格番号を記入。</t>
        </r>
      </text>
    </comment>
  </commentList>
</comments>
</file>

<file path=xl/sharedStrings.xml><?xml version="1.0" encoding="utf-8"?>
<sst xmlns="http://schemas.openxmlformats.org/spreadsheetml/2006/main" count="350" uniqueCount="223">
  <si>
    <t>■大会情報</t>
  </si>
  <si>
    <t>大会名</t>
  </si>
  <si>
    <t>正式チーム名称</t>
  </si>
  <si>
    <t>正式チーム名称（フリガナ）</t>
  </si>
  <si>
    <t>表記チーム名称</t>
  </si>
  <si>
    <t>カテゴリー</t>
  </si>
  <si>
    <t>チームID</t>
  </si>
  <si>
    <t>住所</t>
  </si>
  <si>
    <t>携帯電話番号</t>
  </si>
  <si>
    <t>男女</t>
  </si>
  <si>
    <t>監督</t>
  </si>
  <si>
    <t>メールアドレス</t>
  </si>
  <si>
    <t>審判１</t>
  </si>
  <si>
    <t>審判２</t>
  </si>
  <si>
    <t>背番号</t>
  </si>
  <si>
    <t>学年</t>
  </si>
  <si>
    <t>チーム名</t>
    <rPh sb="3" eb="4">
      <t>メイ</t>
    </rPh>
    <phoneticPr fontId="9"/>
  </si>
  <si>
    <t>代表指導者</t>
    <rPh sb="0" eb="2">
      <t>ダイヒョウ</t>
    </rPh>
    <rPh sb="2" eb="5">
      <t>シドウシャ</t>
    </rPh>
    <phoneticPr fontId="9"/>
  </si>
  <si>
    <t>有資格指導者</t>
    <rPh sb="0" eb="3">
      <t>ユウシカク</t>
    </rPh>
    <rPh sb="3" eb="6">
      <t>シドウシャ</t>
    </rPh>
    <phoneticPr fontId="9"/>
  </si>
  <si>
    <t>チ ー ム</t>
    <phoneticPr fontId="9"/>
  </si>
  <si>
    <t>住　所</t>
    <rPh sb="0" eb="1">
      <t>ジュウ</t>
    </rPh>
    <rPh sb="2" eb="3">
      <t>トコロ</t>
    </rPh>
    <phoneticPr fontId="9"/>
  </si>
  <si>
    <t>昼間の連絡先</t>
    <rPh sb="0" eb="2">
      <t>ヒルマ</t>
    </rPh>
    <rPh sb="3" eb="6">
      <t>レンラクサキ</t>
    </rPh>
    <phoneticPr fontId="9"/>
  </si>
  <si>
    <t>連 絡 先</t>
    <rPh sb="0" eb="1">
      <t>レン</t>
    </rPh>
    <rPh sb="2" eb="3">
      <t>ラク</t>
    </rPh>
    <rPh sb="4" eb="5">
      <t>サキ</t>
    </rPh>
    <phoneticPr fontId="9"/>
  </si>
  <si>
    <t>氏　名</t>
    <rPh sb="0" eb="1">
      <t>シ</t>
    </rPh>
    <rPh sb="2" eb="3">
      <t>メイ</t>
    </rPh>
    <phoneticPr fontId="9"/>
  </si>
  <si>
    <t>TEL：</t>
    <phoneticPr fontId="9"/>
  </si>
  <si>
    <t>Ｎｏ</t>
    <phoneticPr fontId="9"/>
  </si>
  <si>
    <t>氏　　　　　　名</t>
    <rPh sb="0" eb="1">
      <t>シ</t>
    </rPh>
    <rPh sb="7" eb="8">
      <t>メイ</t>
    </rPh>
    <phoneticPr fontId="9"/>
  </si>
  <si>
    <t>備　　　考</t>
    <rPh sb="0" eb="1">
      <t>ソナエ</t>
    </rPh>
    <rPh sb="4" eb="5">
      <t>コウ</t>
    </rPh>
    <phoneticPr fontId="9"/>
  </si>
  <si>
    <t>監　督</t>
    <rPh sb="0" eb="1">
      <t>ラン</t>
    </rPh>
    <rPh sb="2" eb="3">
      <t>ヨシ</t>
    </rPh>
    <phoneticPr fontId="9"/>
  </si>
  <si>
    <t>コーチ</t>
    <phoneticPr fontId="9"/>
  </si>
  <si>
    <t>健康管理並びに傷害事故その他に関して全責任を負う事を誓約して参加申込いたします。</t>
    <rPh sb="0" eb="2">
      <t>ケンコウ</t>
    </rPh>
    <rPh sb="2" eb="4">
      <t>カンリ</t>
    </rPh>
    <rPh sb="4" eb="5">
      <t>ナラ</t>
    </rPh>
    <rPh sb="7" eb="9">
      <t>ショウガイ</t>
    </rPh>
    <rPh sb="9" eb="11">
      <t>ジコ</t>
    </rPh>
    <rPh sb="13" eb="14">
      <t>タ</t>
    </rPh>
    <rPh sb="15" eb="16">
      <t>カン</t>
    </rPh>
    <rPh sb="18" eb="19">
      <t>ゼン</t>
    </rPh>
    <rPh sb="19" eb="21">
      <t>セキニン</t>
    </rPh>
    <rPh sb="22" eb="23">
      <t>オ</t>
    </rPh>
    <rPh sb="24" eb="25">
      <t>コト</t>
    </rPh>
    <rPh sb="26" eb="28">
      <t>セイヤク</t>
    </rPh>
    <rPh sb="30" eb="32">
      <t>サンカ</t>
    </rPh>
    <rPh sb="32" eb="33">
      <t>モウ</t>
    </rPh>
    <rPh sb="33" eb="34">
      <t>コ</t>
    </rPh>
    <phoneticPr fontId="9"/>
  </si>
  <si>
    <t>沖縄県スポーツ少年団本部長　　殿</t>
    <rPh sb="0" eb="3">
      <t>オキナワケン</t>
    </rPh>
    <rPh sb="7" eb="10">
      <t>ショウネンダン</t>
    </rPh>
    <rPh sb="10" eb="13">
      <t>ホンブチョウ</t>
    </rPh>
    <rPh sb="15" eb="16">
      <t>ドノ</t>
    </rPh>
    <phoneticPr fontId="9"/>
  </si>
  <si>
    <t>参加申込書（保護者・引率者）</t>
    <rPh sb="0" eb="2">
      <t>サンカ</t>
    </rPh>
    <rPh sb="2" eb="5">
      <t>モウシコミショ</t>
    </rPh>
    <rPh sb="6" eb="9">
      <t>ホゴシャ</t>
    </rPh>
    <rPh sb="10" eb="13">
      <t>インソツシャ</t>
    </rPh>
    <phoneticPr fontId="9"/>
  </si>
  <si>
    <t>※最大12名まで　</t>
    <phoneticPr fontId="9"/>
  </si>
  <si>
    <t>※申込に記入のない方は入場できませんので、ご留意ください。</t>
    <phoneticPr fontId="9"/>
  </si>
  <si>
    <t>カテゴリー</t>
    <phoneticPr fontId="7"/>
  </si>
  <si>
    <t>性別</t>
    <rPh sb="0" eb="2">
      <t>セイベツ</t>
    </rPh>
    <phoneticPr fontId="7"/>
  </si>
  <si>
    <t>学年</t>
    <rPh sb="0" eb="2">
      <t>ガクネン</t>
    </rPh>
    <phoneticPr fontId="9"/>
  </si>
  <si>
    <t>郵便番号</t>
    <rPh sb="0" eb="4">
      <t>ユウビンバンゴウ</t>
    </rPh>
    <phoneticPr fontId="7"/>
  </si>
  <si>
    <t>資格番号</t>
    <phoneticPr fontId="7"/>
  </si>
  <si>
    <t>昼間の連絡先</t>
    <phoneticPr fontId="7"/>
  </si>
  <si>
    <t>代表者</t>
    <phoneticPr fontId="7"/>
  </si>
  <si>
    <t>そ の 他</t>
  </si>
  <si>
    <t>名護市　</t>
  </si>
  <si>
    <t>　　　　　</t>
  </si>
  <si>
    <t>沖縄市　</t>
  </si>
  <si>
    <t>宜野湾市</t>
  </si>
  <si>
    <t>浦添市　</t>
  </si>
  <si>
    <t>那覇市　</t>
  </si>
  <si>
    <t>県庁所在地</t>
  </si>
  <si>
    <t>糸満市　</t>
  </si>
  <si>
    <t>平良市　</t>
  </si>
  <si>
    <t>宮古島　　</t>
  </si>
  <si>
    <t>石垣市　</t>
  </si>
  <si>
    <t>石垣島　</t>
  </si>
  <si>
    <t>国頭村　</t>
  </si>
  <si>
    <t>大宜味村</t>
  </si>
  <si>
    <t>東村　　</t>
  </si>
  <si>
    <t>今帰仁村</t>
  </si>
  <si>
    <t>本部町　</t>
  </si>
  <si>
    <t>宜野座村</t>
  </si>
  <si>
    <t>金武町　</t>
  </si>
  <si>
    <t>恩納村　</t>
  </si>
  <si>
    <t>伊江村　</t>
  </si>
  <si>
    <t>伊江島　</t>
  </si>
  <si>
    <t>読谷村　　</t>
  </si>
  <si>
    <t>嘉手納町　</t>
  </si>
  <si>
    <t>北谷町　　</t>
  </si>
  <si>
    <t>北中城村　</t>
  </si>
  <si>
    <t>中城村　　</t>
  </si>
  <si>
    <t>　　　　　　</t>
  </si>
  <si>
    <t>与那原町　</t>
  </si>
  <si>
    <t>南風原町　</t>
  </si>
  <si>
    <t>渡嘉敷村　</t>
  </si>
  <si>
    <t>渡嘉敷島　　</t>
  </si>
  <si>
    <t>座間味村　</t>
  </si>
  <si>
    <t>座間味島、他</t>
  </si>
  <si>
    <t>粟国村　　</t>
  </si>
  <si>
    <t>粟国島　　　</t>
  </si>
  <si>
    <t>渡名喜村　</t>
  </si>
  <si>
    <t>渡名喜島　　</t>
  </si>
  <si>
    <t>南大東村　</t>
  </si>
  <si>
    <t>南大東島　　</t>
  </si>
  <si>
    <t>北大東村　</t>
  </si>
  <si>
    <t>北大東島　　</t>
  </si>
  <si>
    <t>伊平屋村　</t>
  </si>
  <si>
    <t>伊平屋島、他</t>
  </si>
  <si>
    <t>伊是名村　</t>
  </si>
  <si>
    <t>伊是名島　　</t>
  </si>
  <si>
    <t>宮古島　　　</t>
  </si>
  <si>
    <t>多良間村</t>
  </si>
  <si>
    <t>多良間島、他</t>
  </si>
  <si>
    <t>竹富町　</t>
  </si>
  <si>
    <t>竹富島、他</t>
  </si>
  <si>
    <t>与那国町</t>
  </si>
  <si>
    <t>与那国島　</t>
  </si>
  <si>
    <t>国頭郡</t>
  </si>
  <si>
    <t>中頭郡</t>
  </si>
  <si>
    <t>島尻郡</t>
  </si>
  <si>
    <t>市町村名</t>
    <rPh sb="1" eb="3">
      <t>チョウソン</t>
    </rPh>
    <phoneticPr fontId="7"/>
  </si>
  <si>
    <t>地区</t>
    <rPh sb="0" eb="2">
      <t>チク</t>
    </rPh>
    <phoneticPr fontId="7"/>
  </si>
  <si>
    <t>宮古郡</t>
  </si>
  <si>
    <t>八重山郡</t>
  </si>
  <si>
    <t>国頭地区</t>
    <rPh sb="0" eb="2">
      <t>クニガミ</t>
    </rPh>
    <rPh sb="2" eb="4">
      <t>チク</t>
    </rPh>
    <phoneticPr fontId="7"/>
  </si>
  <si>
    <t>中頭地区</t>
    <rPh sb="0" eb="2">
      <t>ナカガミ</t>
    </rPh>
    <rPh sb="2" eb="4">
      <t>チク</t>
    </rPh>
    <phoneticPr fontId="7"/>
  </si>
  <si>
    <t>浦添地区</t>
    <rPh sb="0" eb="2">
      <t>ウラソエ</t>
    </rPh>
    <rPh sb="2" eb="4">
      <t>チク</t>
    </rPh>
    <phoneticPr fontId="7"/>
  </si>
  <si>
    <t>那覇地区</t>
    <rPh sb="0" eb="2">
      <t>ナハ</t>
    </rPh>
    <rPh sb="2" eb="4">
      <t>チク</t>
    </rPh>
    <phoneticPr fontId="7"/>
  </si>
  <si>
    <t>島尻地区</t>
    <rPh sb="0" eb="2">
      <t>シマジリ</t>
    </rPh>
    <rPh sb="2" eb="4">
      <t>チク</t>
    </rPh>
    <phoneticPr fontId="7"/>
  </si>
  <si>
    <t>宮古地区</t>
    <rPh sb="0" eb="2">
      <t>ミヤコ</t>
    </rPh>
    <rPh sb="2" eb="4">
      <t>チク</t>
    </rPh>
    <phoneticPr fontId="7"/>
  </si>
  <si>
    <t>八重山地区</t>
    <rPh sb="0" eb="3">
      <t>ヤエヤマ</t>
    </rPh>
    <rPh sb="3" eb="5">
      <t>チク</t>
    </rPh>
    <phoneticPr fontId="7"/>
  </si>
  <si>
    <t>所属市町村</t>
    <rPh sb="2" eb="5">
      <t>シチョウソン</t>
    </rPh>
    <phoneticPr fontId="7"/>
  </si>
  <si>
    <t>所属地区</t>
    <rPh sb="0" eb="2">
      <t>ショゾク</t>
    </rPh>
    <rPh sb="2" eb="4">
      <t>チク</t>
    </rPh>
    <phoneticPr fontId="7"/>
  </si>
  <si>
    <t>■申込日</t>
    <rPh sb="1" eb="3">
      <t>モウシコミ</t>
    </rPh>
    <rPh sb="3" eb="4">
      <t>ヒ</t>
    </rPh>
    <phoneticPr fontId="7"/>
  </si>
  <si>
    <t>令和</t>
    <rPh sb="0" eb="2">
      <t>レイワ</t>
    </rPh>
    <phoneticPr fontId="7"/>
  </si>
  <si>
    <t>和暦</t>
    <rPh sb="0" eb="2">
      <t>ワレキ</t>
    </rPh>
    <phoneticPr fontId="7"/>
  </si>
  <si>
    <t>年</t>
    <rPh sb="0" eb="1">
      <t>ネン</t>
    </rPh>
    <phoneticPr fontId="7"/>
  </si>
  <si>
    <t>月</t>
    <rPh sb="0" eb="1">
      <t>ツキ</t>
    </rPh>
    <phoneticPr fontId="7"/>
  </si>
  <si>
    <t>日</t>
    <rPh sb="0" eb="1">
      <t>ヒ</t>
    </rPh>
    <phoneticPr fontId="7"/>
  </si>
  <si>
    <t>■代表者/連絡者</t>
    <rPh sb="3" eb="4">
      <t>シャ</t>
    </rPh>
    <rPh sb="5" eb="8">
      <t>レンラクシャ</t>
    </rPh>
    <phoneticPr fontId="7"/>
  </si>
  <si>
    <t>氏名</t>
    <rPh sb="0" eb="2">
      <t>シメイ</t>
    </rPh>
    <phoneticPr fontId="7"/>
  </si>
  <si>
    <t>氏名（フリガナ）</t>
    <rPh sb="0" eb="2">
      <t>シメイ</t>
    </rPh>
    <phoneticPr fontId="7"/>
  </si>
  <si>
    <t>連絡先</t>
    <rPh sb="0" eb="2">
      <t>レンラク</t>
    </rPh>
    <rPh sb="2" eb="3">
      <t>サキ</t>
    </rPh>
    <phoneticPr fontId="7"/>
  </si>
  <si>
    <t>シンパン　シメイ１</t>
    <phoneticPr fontId="7"/>
  </si>
  <si>
    <t>シンパン　シメイ２</t>
    <phoneticPr fontId="7"/>
  </si>
  <si>
    <t>※</t>
    <phoneticPr fontId="7"/>
  </si>
  <si>
    <t>№</t>
    <phoneticPr fontId="7"/>
  </si>
  <si>
    <t>審判　氏名１</t>
    <rPh sb="0" eb="2">
      <t>シンパン</t>
    </rPh>
    <rPh sb="3" eb="5">
      <t>シメイ</t>
    </rPh>
    <phoneticPr fontId="7"/>
  </si>
  <si>
    <t>審判　氏名２</t>
    <rPh sb="0" eb="2">
      <t>シンパン</t>
    </rPh>
    <rPh sb="3" eb="5">
      <t>シメイ</t>
    </rPh>
    <phoneticPr fontId="7"/>
  </si>
  <si>
    <t>備考</t>
    <rPh sb="0" eb="2">
      <t>ビコウ</t>
    </rPh>
    <phoneticPr fontId="7"/>
  </si>
  <si>
    <t>090-1234-3001</t>
    <phoneticPr fontId="7"/>
  </si>
  <si>
    <t>090-1234-3002</t>
    <phoneticPr fontId="7"/>
  </si>
  <si>
    <t>901-3001</t>
    <phoneticPr fontId="7"/>
  </si>
  <si>
    <t>901-3002</t>
    <phoneticPr fontId="7"/>
  </si>
  <si>
    <t>那覇市奥武山３－１－１</t>
    <phoneticPr fontId="7"/>
  </si>
  <si>
    <t>那覇市奥武山３－１－２</t>
    <phoneticPr fontId="7"/>
  </si>
  <si>
    <t>■チーム情報</t>
    <rPh sb="4" eb="6">
      <t>ジョウホウ</t>
    </rPh>
    <phoneticPr fontId="7"/>
  </si>
  <si>
    <t>■指導者情報</t>
    <rPh sb="1" eb="4">
      <t>シドウシャ</t>
    </rPh>
    <rPh sb="4" eb="6">
      <t>ジョウホウ</t>
    </rPh>
    <phoneticPr fontId="7"/>
  </si>
  <si>
    <t>■帯同審判情報</t>
    <rPh sb="5" eb="7">
      <t>ジョウホウ</t>
    </rPh>
    <phoneticPr fontId="7"/>
  </si>
  <si>
    <t>■選手情報</t>
    <rPh sb="3" eb="5">
      <t>ジョウホウ</t>
    </rPh>
    <phoneticPr fontId="7"/>
  </si>
  <si>
    <t>■保護者・引率者情報</t>
    <rPh sb="8" eb="10">
      <t>ジョウホウ</t>
    </rPh>
    <phoneticPr fontId="7"/>
  </si>
  <si>
    <t>保護者・引率者氏名</t>
    <rPh sb="7" eb="9">
      <t>シメイ</t>
    </rPh>
    <phoneticPr fontId="7"/>
  </si>
  <si>
    <t>保護者　氏名１</t>
    <rPh sb="0" eb="3">
      <t>ホゴシャ</t>
    </rPh>
    <rPh sb="4" eb="6">
      <t>シメイ</t>
    </rPh>
    <phoneticPr fontId="7"/>
  </si>
  <si>
    <t>保護者　氏名２</t>
    <rPh sb="0" eb="3">
      <t>ホゴシャ</t>
    </rPh>
    <rPh sb="4" eb="6">
      <t>シメイ</t>
    </rPh>
    <phoneticPr fontId="7"/>
  </si>
  <si>
    <t>保護者　備考１</t>
    <rPh sb="0" eb="3">
      <t>ホゴシャ</t>
    </rPh>
    <rPh sb="4" eb="6">
      <t>ビコウ</t>
    </rPh>
    <phoneticPr fontId="7"/>
  </si>
  <si>
    <t>保護者　備考２</t>
    <rPh sb="0" eb="3">
      <t>ホゴシャ</t>
    </rPh>
    <rPh sb="4" eb="6">
      <t>ビコウ</t>
    </rPh>
    <phoneticPr fontId="7"/>
  </si>
  <si>
    <t>保護者　氏名３</t>
    <rPh sb="0" eb="3">
      <t>ホゴシャ</t>
    </rPh>
    <rPh sb="4" eb="6">
      <t>シメイ</t>
    </rPh>
    <phoneticPr fontId="7"/>
  </si>
  <si>
    <t>保護者　氏名４</t>
    <rPh sb="0" eb="3">
      <t>ホゴシャ</t>
    </rPh>
    <rPh sb="4" eb="6">
      <t>シメイ</t>
    </rPh>
    <phoneticPr fontId="7"/>
  </si>
  <si>
    <t>保護者　氏名５</t>
    <rPh sb="0" eb="3">
      <t>ホゴシャ</t>
    </rPh>
    <rPh sb="4" eb="6">
      <t>シメイ</t>
    </rPh>
    <phoneticPr fontId="7"/>
  </si>
  <si>
    <t>保護者　氏名６</t>
    <rPh sb="0" eb="3">
      <t>ホゴシャ</t>
    </rPh>
    <rPh sb="4" eb="6">
      <t>シメイ</t>
    </rPh>
    <phoneticPr fontId="7"/>
  </si>
  <si>
    <t>保護者　氏名７</t>
    <rPh sb="0" eb="3">
      <t>ホゴシャ</t>
    </rPh>
    <rPh sb="4" eb="6">
      <t>シメイ</t>
    </rPh>
    <phoneticPr fontId="7"/>
  </si>
  <si>
    <t>保護者　氏名８</t>
    <rPh sb="0" eb="3">
      <t>ホゴシャ</t>
    </rPh>
    <rPh sb="4" eb="6">
      <t>シメイ</t>
    </rPh>
    <phoneticPr fontId="7"/>
  </si>
  <si>
    <t>保護者　氏名９</t>
    <rPh sb="0" eb="3">
      <t>ホゴシャ</t>
    </rPh>
    <rPh sb="4" eb="6">
      <t>シメイ</t>
    </rPh>
    <phoneticPr fontId="7"/>
  </si>
  <si>
    <t>保護者　氏名１０</t>
    <rPh sb="0" eb="3">
      <t>ホゴシャ</t>
    </rPh>
    <rPh sb="4" eb="6">
      <t>シメイ</t>
    </rPh>
    <phoneticPr fontId="7"/>
  </si>
  <si>
    <t>保護者　氏名１１</t>
    <rPh sb="0" eb="3">
      <t>ホゴシャ</t>
    </rPh>
    <rPh sb="4" eb="6">
      <t>シメイ</t>
    </rPh>
    <phoneticPr fontId="7"/>
  </si>
  <si>
    <t>保護者　氏名１２</t>
    <rPh sb="0" eb="3">
      <t>ホゴシャ</t>
    </rPh>
    <rPh sb="4" eb="6">
      <t>シメイ</t>
    </rPh>
    <phoneticPr fontId="7"/>
  </si>
  <si>
    <t>保護者　備考３</t>
    <rPh sb="0" eb="3">
      <t>ホゴシャ</t>
    </rPh>
    <rPh sb="4" eb="6">
      <t>ビコウ</t>
    </rPh>
    <phoneticPr fontId="7"/>
  </si>
  <si>
    <t>保護者　備考４</t>
    <rPh sb="0" eb="3">
      <t>ホゴシャ</t>
    </rPh>
    <rPh sb="4" eb="6">
      <t>ビコウ</t>
    </rPh>
    <phoneticPr fontId="7"/>
  </si>
  <si>
    <t>保護者　備考５</t>
    <rPh sb="0" eb="3">
      <t>ホゴシャ</t>
    </rPh>
    <rPh sb="4" eb="6">
      <t>ビコウ</t>
    </rPh>
    <phoneticPr fontId="7"/>
  </si>
  <si>
    <t>保護者　備考６</t>
    <rPh sb="0" eb="3">
      <t>ホゴシャ</t>
    </rPh>
    <rPh sb="4" eb="6">
      <t>ビコウ</t>
    </rPh>
    <phoneticPr fontId="7"/>
  </si>
  <si>
    <t>保護者　備考７</t>
    <rPh sb="0" eb="3">
      <t>ホゴシャ</t>
    </rPh>
    <rPh sb="4" eb="6">
      <t>ビコウ</t>
    </rPh>
    <phoneticPr fontId="7"/>
  </si>
  <si>
    <t>保護者　備考８</t>
    <rPh sb="0" eb="3">
      <t>ホゴシャ</t>
    </rPh>
    <rPh sb="4" eb="6">
      <t>ビコウ</t>
    </rPh>
    <phoneticPr fontId="7"/>
  </si>
  <si>
    <t>保護者　備考９</t>
    <rPh sb="0" eb="3">
      <t>ホゴシャ</t>
    </rPh>
    <rPh sb="4" eb="6">
      <t>ビコウ</t>
    </rPh>
    <phoneticPr fontId="7"/>
  </si>
  <si>
    <t>保護者　備考１０</t>
    <rPh sb="0" eb="3">
      <t>ホゴシャ</t>
    </rPh>
    <rPh sb="4" eb="6">
      <t>ビコウ</t>
    </rPh>
    <phoneticPr fontId="7"/>
  </si>
  <si>
    <t>保護者　備考１１</t>
    <rPh sb="0" eb="3">
      <t>ホゴシャ</t>
    </rPh>
    <rPh sb="4" eb="6">
      <t>ビコウ</t>
    </rPh>
    <phoneticPr fontId="7"/>
  </si>
  <si>
    <t>保護者　備考１２</t>
    <rPh sb="0" eb="3">
      <t>ホゴシャ</t>
    </rPh>
    <rPh sb="4" eb="6">
      <t>ビコウ</t>
    </rPh>
    <phoneticPr fontId="7"/>
  </si>
  <si>
    <t>男</t>
    <rPh sb="0" eb="1">
      <t>オトコ</t>
    </rPh>
    <phoneticPr fontId="7"/>
  </si>
  <si>
    <t>女</t>
    <rPh sb="0" eb="1">
      <t>オンナ</t>
    </rPh>
    <phoneticPr fontId="7"/>
  </si>
  <si>
    <t>郡</t>
    <rPh sb="0" eb="1">
      <t>グン</t>
    </rPh>
    <phoneticPr fontId="7"/>
  </si>
  <si>
    <t>沖縄県　市町村データ</t>
    <rPh sb="0" eb="3">
      <t>オキナワケン</t>
    </rPh>
    <rPh sb="4" eb="7">
      <t>シチョウソン</t>
    </rPh>
    <phoneticPr fontId="7"/>
  </si>
  <si>
    <t>グレーとなっている項目は入力しないでください。</t>
    <phoneticPr fontId="7"/>
  </si>
  <si>
    <t>沖縄県スポーツ少年団テニス交流大会</t>
    <phoneticPr fontId="7"/>
  </si>
  <si>
    <t>うるま市</t>
    <rPh sb="3" eb="4">
      <t>シ</t>
    </rPh>
    <phoneticPr fontId="7"/>
  </si>
  <si>
    <t>宮古島市</t>
    <rPh sb="0" eb="4">
      <t>ミヤコジマシ</t>
    </rPh>
    <phoneticPr fontId="7"/>
  </si>
  <si>
    <t>久米島町</t>
    <rPh sb="0" eb="4">
      <t>クメジマチョウ</t>
    </rPh>
    <phoneticPr fontId="7"/>
  </si>
  <si>
    <t>久米島</t>
    <phoneticPr fontId="7"/>
  </si>
  <si>
    <t>豊見城市</t>
    <rPh sb="0" eb="4">
      <t>トミグスクシ</t>
    </rPh>
    <phoneticPr fontId="7"/>
  </si>
  <si>
    <t>八重瀬町</t>
    <rPh sb="0" eb="4">
      <t>ヤエセチョウ</t>
    </rPh>
    <phoneticPr fontId="7"/>
  </si>
  <si>
    <t>南城市</t>
    <rPh sb="0" eb="3">
      <t>ナンジョウシ</t>
    </rPh>
    <phoneticPr fontId="7"/>
  </si>
  <si>
    <t>カテゴリ</t>
    <phoneticPr fontId="7"/>
  </si>
  <si>
    <t>12歳（小学生）以下オープンクラス</t>
    <rPh sb="2" eb="3">
      <t>サイ</t>
    </rPh>
    <rPh sb="4" eb="7">
      <t>ショウガクセイ</t>
    </rPh>
    <rPh sb="8" eb="10">
      <t>イカ</t>
    </rPh>
    <phoneticPr fontId="7"/>
  </si>
  <si>
    <t>中学生オープンクラス</t>
    <rPh sb="0" eb="3">
      <t>チュウガクセイ</t>
    </rPh>
    <phoneticPr fontId="7"/>
  </si>
  <si>
    <t>出場カテゴリー</t>
    <rPh sb="0" eb="2">
      <t>シュツジョウ</t>
    </rPh>
    <phoneticPr fontId="7"/>
  </si>
  <si>
    <t>3年生以下クラス</t>
    <rPh sb="1" eb="3">
      <t>ネンセイ</t>
    </rPh>
    <rPh sb="3" eb="5">
      <t>イカ</t>
    </rPh>
    <phoneticPr fontId="7"/>
  </si>
  <si>
    <t>4年生以下クラス</t>
    <rPh sb="1" eb="3">
      <t>ネンセイ</t>
    </rPh>
    <rPh sb="3" eb="5">
      <t>イカ</t>
    </rPh>
    <phoneticPr fontId="7"/>
  </si>
  <si>
    <t>5年生以下クラス</t>
    <rPh sb="1" eb="3">
      <t>ネンセイ</t>
    </rPh>
    <rPh sb="3" eb="5">
      <t>イカ</t>
    </rPh>
    <phoneticPr fontId="7"/>
  </si>
  <si>
    <t>6年生以下クラス</t>
    <rPh sb="1" eb="3">
      <t>ネンセイ</t>
    </rPh>
    <rPh sb="3" eb="5">
      <t>イカ</t>
    </rPh>
    <phoneticPr fontId="7"/>
  </si>
  <si>
    <t>中学生初級者クラス</t>
    <rPh sb="0" eb="3">
      <t>チュウガクセイ</t>
    </rPh>
    <rPh sb="3" eb="5">
      <t>ショキュウ</t>
    </rPh>
    <rPh sb="5" eb="6">
      <t>シャ</t>
    </rPh>
    <phoneticPr fontId="7"/>
  </si>
  <si>
    <t>小1</t>
    <rPh sb="0" eb="1">
      <t>ショウ</t>
    </rPh>
    <phoneticPr fontId="7"/>
  </si>
  <si>
    <t>小2</t>
    <rPh sb="0" eb="1">
      <t>ショウ</t>
    </rPh>
    <phoneticPr fontId="7"/>
  </si>
  <si>
    <t>小3</t>
    <rPh sb="0" eb="1">
      <t>ショウ</t>
    </rPh>
    <phoneticPr fontId="7"/>
  </si>
  <si>
    <t>小4</t>
    <rPh sb="0" eb="1">
      <t>ショウ</t>
    </rPh>
    <phoneticPr fontId="7"/>
  </si>
  <si>
    <t>小5</t>
    <rPh sb="0" eb="1">
      <t>ショウ</t>
    </rPh>
    <phoneticPr fontId="7"/>
  </si>
  <si>
    <t>小6</t>
    <rPh sb="0" eb="1">
      <t>ショウ</t>
    </rPh>
    <phoneticPr fontId="7"/>
  </si>
  <si>
    <t>中1</t>
    <rPh sb="0" eb="1">
      <t>チュウ</t>
    </rPh>
    <phoneticPr fontId="7"/>
  </si>
  <si>
    <t>中2</t>
    <rPh sb="0" eb="1">
      <t>チュウ</t>
    </rPh>
    <phoneticPr fontId="7"/>
  </si>
  <si>
    <t>中3</t>
    <rPh sb="0" eb="1">
      <t>チュウ</t>
    </rPh>
    <phoneticPr fontId="7"/>
  </si>
  <si>
    <t>学年</t>
    <rPh sb="0" eb="2">
      <t>ガクネン</t>
    </rPh>
    <phoneticPr fontId="7"/>
  </si>
  <si>
    <t>性別</t>
    <rPh sb="0" eb="2">
      <t>セイベツ</t>
    </rPh>
    <phoneticPr fontId="9"/>
  </si>
  <si>
    <t>参加申込書</t>
    <rPh sb="0" eb="2">
      <t>サンカ</t>
    </rPh>
    <rPh sb="2" eb="5">
      <t>モウシコミショ</t>
    </rPh>
    <phoneticPr fontId="9"/>
  </si>
  <si>
    <t>資格番号</t>
    <rPh sb="0" eb="2">
      <t>シカク</t>
    </rPh>
    <rPh sb="2" eb="4">
      <t>バンゴウ</t>
    </rPh>
    <phoneticPr fontId="9"/>
  </si>
  <si>
    <t>沖縄県テニス協会</t>
  </si>
  <si>
    <t>TEL：098-858-0398／FAX:098-858-8683</t>
  </si>
  <si>
    <t>TEL：098-858-0398／FAX:098-858-8683</t>
    <phoneticPr fontId="9"/>
  </si>
  <si>
    <t>〔申込後の選手変更等の問い合わせ先〕</t>
    <phoneticPr fontId="7"/>
  </si>
  <si>
    <t>■テニス教室参加者</t>
    <rPh sb="4" eb="6">
      <t>キョウシツ</t>
    </rPh>
    <rPh sb="6" eb="9">
      <t>サンカシャ</t>
    </rPh>
    <phoneticPr fontId="7"/>
  </si>
  <si>
    <t>氏名</t>
    <rPh sb="0" eb="2">
      <t>シメイ</t>
    </rPh>
    <phoneticPr fontId="9"/>
  </si>
  <si>
    <t>【テニス教室申込先】</t>
    <rPh sb="4" eb="6">
      <t>キョウシツ</t>
    </rPh>
    <rPh sb="6" eb="9">
      <t>モウシコミサキ</t>
    </rPh>
    <phoneticPr fontId="7"/>
  </si>
  <si>
    <t>沖縄県テニス協会</t>
    <phoneticPr fontId="7"/>
  </si>
  <si>
    <t>E-mail:</t>
    <phoneticPr fontId="7"/>
  </si>
  <si>
    <t>ota2000@dream.ocn.ne.jp</t>
    <phoneticPr fontId="7"/>
  </si>
  <si>
    <t>〔記入上の注意〕　実施要項記載の競技種目（カテゴリー）を確認して申し込むこと</t>
    <rPh sb="1" eb="4">
      <t>キニュウジョウ</t>
    </rPh>
    <rPh sb="5" eb="7">
      <t>チュウイ</t>
    </rPh>
    <rPh sb="9" eb="13">
      <t>ジッシヨウコウ</t>
    </rPh>
    <rPh sb="13" eb="15">
      <t>キサイ</t>
    </rPh>
    <rPh sb="16" eb="18">
      <t>キョウギ</t>
    </rPh>
    <rPh sb="18" eb="20">
      <t>シュモク</t>
    </rPh>
    <rPh sb="28" eb="30">
      <t>カクニン</t>
    </rPh>
    <rPh sb="32" eb="33">
      <t>モウ</t>
    </rPh>
    <rPh sb="34" eb="35">
      <t>コ</t>
    </rPh>
    <phoneticPr fontId="9"/>
  </si>
  <si>
    <t>【テニス教室】参加申込書</t>
    <rPh sb="7" eb="9">
      <t>サンカ</t>
    </rPh>
    <rPh sb="9" eb="12">
      <t>モウシコミショ</t>
    </rPh>
    <phoneticPr fontId="9"/>
  </si>
  <si>
    <t>※組合せ等表記用の名称</t>
    <rPh sb="1" eb="3">
      <t>クミアワ</t>
    </rPh>
    <rPh sb="4" eb="5">
      <t>ナド</t>
    </rPh>
    <rPh sb="5" eb="7">
      <t>ヒョウキ</t>
    </rPh>
    <rPh sb="7" eb="8">
      <t>ヨウ</t>
    </rPh>
    <rPh sb="9" eb="11">
      <t>メイショウ</t>
    </rPh>
    <phoneticPr fontId="7"/>
  </si>
  <si>
    <t>入力箇所</t>
    <rPh sb="0" eb="2">
      <t>ニュウリョク</t>
    </rPh>
    <rPh sb="2" eb="4">
      <t>カショ</t>
    </rPh>
    <phoneticPr fontId="7"/>
  </si>
  <si>
    <t>メールアドレス</t>
    <phoneticPr fontId="7"/>
  </si>
  <si>
    <t xml:space="preserve"> </t>
  </si>
  <si>
    <t>※大会参加申込書への記載はスポーツ少年団に登録されている方のみとなります。</t>
    <rPh sb="1" eb="3">
      <t>タイカイ</t>
    </rPh>
    <rPh sb="3" eb="8">
      <t>サンカモウシコミショ</t>
    </rPh>
    <rPh sb="10" eb="12">
      <t>キサイ</t>
    </rPh>
    <rPh sb="17" eb="20">
      <t>ショウネンダン</t>
    </rPh>
    <rPh sb="21" eb="23">
      <t>トウロク</t>
    </rPh>
    <rPh sb="28" eb="29">
      <t>カタ</t>
    </rPh>
    <phoneticPr fontId="7"/>
  </si>
  <si>
    <t>※スポーツ少年団登録システム上で「指導者」登録されている者を記入すること。【JSPO公認指導者資格保有者で「理念〇」の指導者】</t>
    <rPh sb="5" eb="8">
      <t>ショウネンダン</t>
    </rPh>
    <rPh sb="8" eb="10">
      <t>トウロク</t>
    </rPh>
    <rPh sb="14" eb="15">
      <t>ジョウ</t>
    </rPh>
    <rPh sb="17" eb="20">
      <t>シドウシャ</t>
    </rPh>
    <rPh sb="21" eb="23">
      <t>トウロク</t>
    </rPh>
    <rPh sb="28" eb="29">
      <t>モノ</t>
    </rPh>
    <rPh sb="30" eb="32">
      <t>キニュウ</t>
    </rPh>
    <rPh sb="42" eb="44">
      <t>コウニン</t>
    </rPh>
    <rPh sb="44" eb="47">
      <t>シドウシャ</t>
    </rPh>
    <rPh sb="47" eb="49">
      <t>シカク</t>
    </rPh>
    <rPh sb="49" eb="52">
      <t>ホユウシャ</t>
    </rPh>
    <rPh sb="54" eb="56">
      <t>リネン</t>
    </rPh>
    <rPh sb="59" eb="62">
      <t>シドウシャ</t>
    </rPh>
    <phoneticPr fontId="7"/>
  </si>
  <si>
    <t>令和７年度</t>
    <phoneticPr fontId="7"/>
  </si>
  <si>
    <t>未登録者</t>
    <rPh sb="0" eb="4">
      <t>ミトウロクシャ</t>
    </rPh>
    <phoneticPr fontId="7"/>
  </si>
  <si>
    <t>※スポーツ少年団に登録していない者は［開催要項10.参加資格１）］をご確認の上お申込みください。</t>
    <rPh sb="5" eb="8">
      <t>ショウネンダン</t>
    </rPh>
    <rPh sb="9" eb="11">
      <t>トウロク</t>
    </rPh>
    <rPh sb="16" eb="17">
      <t>モノ</t>
    </rPh>
    <rPh sb="38" eb="39">
      <t>ウエ</t>
    </rPh>
    <rPh sb="40" eb="42">
      <t>モウシコ</t>
    </rPh>
    <phoneticPr fontId="7"/>
  </si>
  <si>
    <t>未登録者</t>
    <rPh sb="0" eb="1">
      <t>ミ</t>
    </rPh>
    <rPh sb="1" eb="4">
      <t>トウロクシャ</t>
    </rPh>
    <phoneticPr fontId="7"/>
  </si>
  <si>
    <t>※スポ少登録者は「0」の標記を削除お願いします。</t>
    <rPh sb="3" eb="4">
      <t>ショウ</t>
    </rPh>
    <rPh sb="4" eb="7">
      <t>トウロクシャ</t>
    </rPh>
    <rPh sb="12" eb="14">
      <t>ヒョウキ</t>
    </rPh>
    <rPh sb="15" eb="17">
      <t>サクジョ</t>
    </rPh>
    <rPh sb="18" eb="19">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</si>
</sst>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0&quot;月&quot;"/>
    <numFmt numFmtId="178" formatCode="0&quot;支部&quot;"/>
    <numFmt numFmtId="179" formatCode="0_ "/>
  </numFmts>
  <fonts count="27">
    <font>
      <sz val="11"/>
      <color rgb="FF000000"/>
      <name val="游ゴシック"/>
      <family val="2"/>
      <charset val="128"/>
    </font>
    <font>
      <sz val="11"/>
      <name val="ＭＳ Ｐゴシック"/>
      <family val="3"/>
      <charset val="128"/>
    </font>
    <font>
      <sz val="11"/>
      <color rgb="FF000000"/>
      <name val="游ゴシック"/>
      <family val="2"/>
      <charset val="1"/>
    </font>
    <font>
      <u/>
      <sz val="11"/>
      <color rgb="FF0563C1"/>
      <name val="游ゴシック"/>
      <family val="2"/>
      <charset val="128"/>
    </font>
    <font>
      <u/>
      <sz val="12"/>
      <color rgb="FF0563C1"/>
      <name val="游ゴシック"/>
      <family val="2"/>
      <charset val="128"/>
    </font>
    <font>
      <sz val="12"/>
      <color rgb="FF000000"/>
      <name val="ＭＳ 明朝"/>
      <family val="1"/>
      <charset val="128"/>
    </font>
    <font>
      <b/>
      <sz val="9"/>
      <color rgb="FF000000"/>
      <name val="MS P ゴシック"/>
      <family val="3"/>
      <charset val="128"/>
    </font>
    <font>
      <sz val="6"/>
      <name val="游ゴシック"/>
      <family val="2"/>
      <charset val="128"/>
    </font>
    <font>
      <sz val="16"/>
      <name val="ＭＳ Ｐゴシック"/>
      <family val="3"/>
      <charset val="128"/>
    </font>
    <font>
      <sz val="6"/>
      <name val="ＭＳ Ｐゴシック"/>
      <family val="3"/>
      <charset val="128"/>
    </font>
    <font>
      <sz val="14"/>
      <name val="ＭＳ Ｐゴシック"/>
      <family val="3"/>
      <charset val="128"/>
    </font>
    <font>
      <b/>
      <sz val="14"/>
      <color indexed="81"/>
      <name val="MS P ゴシック"/>
      <family val="3"/>
      <charset val="128"/>
    </font>
    <font>
      <sz val="12"/>
      <color rgb="FFFF0000"/>
      <name val="ＭＳ Ｐゴシック"/>
      <family val="3"/>
      <charset val="128"/>
    </font>
    <font>
      <sz val="12"/>
      <color rgb="FF000000"/>
      <name val="游ゴシック"/>
      <family val="2"/>
      <charset val="128"/>
    </font>
    <font>
      <sz val="12"/>
      <name val="ＭＳ Ｐゴシック"/>
      <family val="3"/>
      <charset val="128"/>
    </font>
    <font>
      <b/>
      <sz val="11"/>
      <name val="ＭＳ Ｐゴシック"/>
      <family val="3"/>
      <charset val="128"/>
    </font>
    <font>
      <b/>
      <sz val="16"/>
      <name val="ＭＳ Ｐゴシック"/>
      <family val="3"/>
      <charset val="128"/>
    </font>
    <font>
      <b/>
      <u/>
      <sz val="12"/>
      <name val="ＭＳ Ｐゴシック"/>
      <family val="3"/>
      <charset val="128"/>
    </font>
    <font>
      <b/>
      <sz val="18"/>
      <color rgb="FFFF0000"/>
      <name val="ＭＳ 明朝"/>
      <family val="1"/>
      <charset val="128"/>
    </font>
    <font>
      <b/>
      <sz val="16"/>
      <color rgb="FF000000"/>
      <name val="ＭＳ 明朝"/>
      <family val="1"/>
      <charset val="128"/>
    </font>
    <font>
      <u/>
      <sz val="11"/>
      <color theme="10"/>
      <name val="游ゴシック"/>
      <family val="2"/>
      <charset val="128"/>
    </font>
    <font>
      <sz val="12"/>
      <color rgb="FFFF0000"/>
      <name val="ＭＳ 明朝"/>
      <family val="1"/>
      <charset val="128"/>
    </font>
    <font>
      <b/>
      <sz val="14"/>
      <color rgb="FFFF0000"/>
      <name val="ＭＳ 明朝"/>
      <family val="1"/>
      <charset val="128"/>
    </font>
    <font>
      <b/>
      <sz val="22"/>
      <color rgb="FFFF0000"/>
      <name val="ＭＳ 明朝"/>
      <family val="1"/>
      <charset val="128"/>
    </font>
    <font>
      <b/>
      <sz val="14"/>
      <color rgb="FFFF0000"/>
      <name val="游ゴシック"/>
      <family val="3"/>
      <charset val="128"/>
    </font>
    <font>
      <sz val="16"/>
      <color indexed="81"/>
      <name val="MS P ゴシック"/>
      <family val="3"/>
      <charset val="128"/>
    </font>
    <font>
      <b/>
      <sz val="20"/>
      <color rgb="FFFF0000"/>
      <name val="ＭＳ 明朝"/>
      <family val="1"/>
      <charset val="128"/>
    </font>
  </fonts>
  <fills count="16">
    <fill>
      <patternFill patternType="none"/>
    </fill>
    <fill>
      <patternFill patternType="gray125"/>
    </fill>
    <fill>
      <patternFill patternType="solid">
        <fgColor rgb="FFF2F2F2"/>
        <bgColor rgb="FFFFFFFF"/>
      </patternFill>
    </fill>
    <fill>
      <patternFill patternType="solid">
        <fgColor rgb="FFCCFFFF"/>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rgb="FFFFFF00"/>
        <bgColor indexed="64"/>
      </patternFill>
    </fill>
    <fill>
      <patternFill patternType="solid">
        <fgColor rgb="FFCCFFFF"/>
        <bgColor rgb="FF33CCCC"/>
      </patternFill>
    </fill>
    <fill>
      <patternFill patternType="solid">
        <fgColor rgb="FFCCFFFF"/>
        <bgColor rgb="FFFFFF00"/>
      </patternFill>
    </fill>
    <fill>
      <patternFill patternType="solid">
        <fgColor theme="0" tint="-0.249977111117893"/>
        <bgColor rgb="FFFFFF00"/>
      </patternFill>
    </fill>
    <fill>
      <patternFill patternType="solid">
        <fgColor theme="0" tint="-0.249977111117893"/>
        <bgColor indexed="64"/>
      </patternFill>
    </fill>
    <fill>
      <patternFill patternType="solid">
        <fgColor rgb="FFFFFF99"/>
        <bgColor rgb="FFFFFF00"/>
      </patternFill>
    </fill>
    <fill>
      <patternFill patternType="solid">
        <fgColor rgb="FFFFFF99"/>
        <bgColor rgb="FFC0C0C0"/>
      </patternFill>
    </fill>
    <fill>
      <patternFill patternType="solid">
        <fgColor theme="0" tint="-4.9989318521683403E-2"/>
        <bgColor rgb="FFFFFF00"/>
      </patternFill>
    </fill>
    <fill>
      <patternFill patternType="solid">
        <fgColor theme="0"/>
        <bgColor indexed="64"/>
      </patternFill>
    </fill>
    <fill>
      <patternFill patternType="solid">
        <fgColor rgb="FFFFFF99"/>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double">
        <color auto="1"/>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medium">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indexed="64"/>
      </top>
      <bottom style="double">
        <color auto="1"/>
      </bottom>
      <diagonal/>
    </border>
    <border>
      <left style="medium">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top style="double">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style="double">
        <color auto="1"/>
      </bottom>
      <diagonal/>
    </border>
    <border>
      <left/>
      <right/>
      <top style="double">
        <color auto="1"/>
      </top>
      <bottom style="thin">
        <color auto="1"/>
      </bottom>
      <diagonal/>
    </border>
    <border>
      <left style="medium">
        <color auto="1"/>
      </left>
      <right/>
      <top style="thin">
        <color auto="1"/>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diagonalUp="1">
      <left style="thin">
        <color auto="1"/>
      </left>
      <right/>
      <top style="thin">
        <color auto="1"/>
      </top>
      <bottom/>
      <diagonal style="thin">
        <color auto="1"/>
      </diagonal>
    </border>
    <border>
      <left style="thin">
        <color auto="1"/>
      </left>
      <right/>
      <top style="thin">
        <color auto="1"/>
      </top>
      <bottom/>
      <diagonal/>
    </border>
    <border>
      <left/>
      <right/>
      <top style="thin">
        <color auto="1"/>
      </top>
      <bottom/>
      <diagonal/>
    </border>
    <border>
      <left style="thin">
        <color indexed="64"/>
      </left>
      <right/>
      <top/>
      <bottom style="medium">
        <color auto="1"/>
      </bottom>
      <diagonal/>
    </border>
    <border>
      <left/>
      <right style="thin">
        <color indexed="64"/>
      </right>
      <top/>
      <bottom style="medium">
        <color auto="1"/>
      </bottom>
      <diagonal/>
    </border>
    <border diagonalUp="1">
      <left style="thin">
        <color auto="1"/>
      </left>
      <right style="thin">
        <color auto="1"/>
      </right>
      <top style="thin">
        <color auto="1"/>
      </top>
      <bottom/>
      <diagonal style="thin">
        <color auto="1"/>
      </diagonal>
    </border>
    <border>
      <left/>
      <right style="medium">
        <color indexed="64"/>
      </right>
      <top style="double">
        <color auto="1"/>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auto="1"/>
      </top>
      <bottom style="double">
        <color auto="1"/>
      </bottom>
      <diagonal/>
    </border>
    <border>
      <left/>
      <right/>
      <top style="thin">
        <color indexed="64"/>
      </top>
      <bottom style="medium">
        <color indexed="64"/>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applyBorder="0" applyProtection="0">
      <alignment vertical="center"/>
    </xf>
    <xf numFmtId="0" fontId="1" fillId="0" borderId="0">
      <alignment vertical="center"/>
    </xf>
    <xf numFmtId="0" fontId="2" fillId="0" borderId="0"/>
    <xf numFmtId="0" fontId="1" fillId="0" borderId="0"/>
    <xf numFmtId="0" fontId="20" fillId="0" borderId="0" applyNumberFormat="0" applyFill="0" applyBorder="0" applyAlignment="0" applyProtection="0">
      <alignment vertical="center"/>
    </xf>
  </cellStyleXfs>
  <cellXfs count="233">
    <xf numFmtId="0" fontId="0" fillId="0" borderId="0" xfId="0">
      <alignment vertical="center"/>
    </xf>
    <xf numFmtId="0" fontId="0" fillId="6" borderId="1" xfId="0" applyFill="1" applyBorder="1" applyAlignment="1">
      <alignment horizontal="center" vertical="center"/>
    </xf>
    <xf numFmtId="0" fontId="0" fillId="0" borderId="0" xfId="0" applyAlignment="1">
      <alignment horizontal="center" vertical="center"/>
    </xf>
    <xf numFmtId="0" fontId="8" fillId="14" borderId="0" xfId="4" applyFont="1" applyFill="1" applyAlignment="1" applyProtection="1">
      <alignment horizontal="center" vertical="center"/>
      <protection hidden="1"/>
    </xf>
    <xf numFmtId="0" fontId="1" fillId="14" borderId="0" xfId="4" applyFill="1" applyProtection="1">
      <protection hidden="1"/>
    </xf>
    <xf numFmtId="0" fontId="10" fillId="14" borderId="0" xfId="4" applyFont="1" applyFill="1" applyAlignment="1" applyProtection="1">
      <alignment horizontal="center"/>
      <protection hidden="1"/>
    </xf>
    <xf numFmtId="0" fontId="10" fillId="14" borderId="0" xfId="4" applyFont="1" applyFill="1" applyAlignment="1" applyProtection="1">
      <alignment horizontal="center" vertical="center"/>
      <protection hidden="1"/>
    </xf>
    <xf numFmtId="0" fontId="1" fillId="14" borderId="0" xfId="4" applyFill="1" applyAlignment="1" applyProtection="1">
      <alignment vertical="top"/>
      <protection hidden="1"/>
    </xf>
    <xf numFmtId="0" fontId="1" fillId="14" borderId="0" xfId="4" applyFill="1" applyAlignment="1" applyProtection="1">
      <alignment vertical="center"/>
      <protection hidden="1"/>
    </xf>
    <xf numFmtId="0" fontId="1" fillId="14" borderId="0" xfId="4" applyFill="1" applyAlignment="1" applyProtection="1">
      <alignment horizontal="center" vertical="center"/>
      <protection hidden="1"/>
    </xf>
    <xf numFmtId="0" fontId="12" fillId="14" borderId="0" xfId="4" applyFont="1" applyFill="1" applyAlignment="1" applyProtection="1">
      <alignment horizontal="left" vertical="center"/>
      <protection hidden="1"/>
    </xf>
    <xf numFmtId="0" fontId="1" fillId="14" borderId="24" xfId="4" applyFill="1" applyBorder="1" applyAlignment="1" applyProtection="1">
      <alignment horizontal="center" vertical="center"/>
      <protection hidden="1"/>
    </xf>
    <xf numFmtId="0" fontId="1" fillId="14" borderId="20" xfId="4" applyFill="1" applyBorder="1" applyAlignment="1" applyProtection="1">
      <alignment horizontal="center" vertical="center"/>
      <protection hidden="1"/>
    </xf>
    <xf numFmtId="0" fontId="10" fillId="14" borderId="10" xfId="4" applyFont="1" applyFill="1" applyBorder="1" applyAlignment="1" applyProtection="1">
      <alignment horizontal="center" vertical="center"/>
      <protection hidden="1"/>
    </xf>
    <xf numFmtId="0" fontId="10" fillId="14" borderId="12" xfId="4" applyFont="1" applyFill="1" applyBorder="1" applyAlignment="1" applyProtection="1">
      <alignment horizontal="center" vertical="center"/>
      <protection hidden="1"/>
    </xf>
    <xf numFmtId="58" fontId="14" fillId="14" borderId="0" xfId="4" applyNumberFormat="1" applyFont="1" applyFill="1" applyProtection="1">
      <protection hidden="1"/>
    </xf>
    <xf numFmtId="58" fontId="14" fillId="14" borderId="0" xfId="4" applyNumberFormat="1" applyFont="1" applyFill="1" applyAlignment="1" applyProtection="1">
      <alignment horizontal="left"/>
      <protection hidden="1"/>
    </xf>
    <xf numFmtId="0" fontId="14" fillId="14" borderId="0" xfId="4" applyFont="1" applyFill="1" applyAlignment="1" applyProtection="1">
      <alignment vertical="center"/>
      <protection hidden="1"/>
    </xf>
    <xf numFmtId="0" fontId="5" fillId="0" borderId="0" xfId="0" applyFont="1" applyProtection="1">
      <alignment vertical="center"/>
      <protection hidden="1"/>
    </xf>
    <xf numFmtId="0" fontId="13" fillId="0" borderId="0" xfId="0" applyFont="1" applyProtection="1">
      <alignment vertical="center"/>
      <protection hidden="1"/>
    </xf>
    <xf numFmtId="0" fontId="5" fillId="10" borderId="0" xfId="0" applyFont="1" applyFill="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76" fontId="5" fillId="0" borderId="0" xfId="0" applyNumberFormat="1" applyFont="1" applyAlignment="1" applyProtection="1">
      <alignment horizontal="center" vertical="center"/>
      <protection hidden="1"/>
    </xf>
    <xf numFmtId="177" fontId="5" fillId="0" borderId="0" xfId="0" applyNumberFormat="1" applyFont="1" applyAlignment="1" applyProtection="1">
      <alignment horizontal="center" vertical="center"/>
      <protection hidden="1"/>
    </xf>
    <xf numFmtId="178" fontId="5" fillId="0" borderId="0" xfId="0" applyNumberFormat="1" applyFont="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5" fillId="13" borderId="1" xfId="0" applyFont="1" applyFill="1" applyBorder="1" applyAlignment="1" applyProtection="1">
      <alignment horizontal="center" vertical="center"/>
      <protection hidden="1"/>
    </xf>
    <xf numFmtId="0" fontId="0" fillId="3" borderId="1" xfId="0" applyFill="1" applyBorder="1" applyAlignment="1">
      <alignment horizontal="center" vertical="center"/>
    </xf>
    <xf numFmtId="0" fontId="0" fillId="3" borderId="1" xfId="0" applyFill="1" applyBorder="1">
      <alignment vertical="center"/>
    </xf>
    <xf numFmtId="0" fontId="1" fillId="14" borderId="0" xfId="4" applyFill="1" applyAlignment="1" applyProtection="1">
      <alignment horizontal="left" vertical="center"/>
      <protection hidden="1"/>
    </xf>
    <xf numFmtId="0" fontId="14" fillId="14" borderId="36" xfId="4" applyFont="1" applyFill="1" applyBorder="1" applyAlignment="1" applyProtection="1">
      <alignment horizontal="center" vertical="center"/>
      <protection hidden="1"/>
    </xf>
    <xf numFmtId="0" fontId="0" fillId="0" borderId="45" xfId="0" applyBorder="1" applyAlignment="1">
      <alignment horizontal="center" vertical="center"/>
    </xf>
    <xf numFmtId="0" fontId="14" fillId="14" borderId="2" xfId="4" applyFont="1" applyFill="1" applyBorder="1" applyAlignment="1" applyProtection="1">
      <alignment vertical="center" shrinkToFit="1"/>
      <protection hidden="1"/>
    </xf>
    <xf numFmtId="0" fontId="14" fillId="14" borderId="6" xfId="4" applyFont="1" applyFill="1" applyBorder="1" applyAlignment="1" applyProtection="1">
      <alignment vertical="center" shrinkToFit="1"/>
      <protection hidden="1"/>
    </xf>
    <xf numFmtId="0" fontId="0" fillId="3" borderId="1" xfId="0" applyFill="1" applyBorder="1" applyAlignment="1">
      <alignment horizontal="center" vertical="center" shrinkToFit="1"/>
    </xf>
    <xf numFmtId="0" fontId="3" fillId="0" borderId="0" xfId="1" applyProtection="1">
      <alignment vertical="center"/>
      <protection hidden="1"/>
    </xf>
    <xf numFmtId="0" fontId="1" fillId="14" borderId="0" xfId="4" applyFill="1" applyAlignment="1" applyProtection="1">
      <alignment horizontal="right" vertical="center"/>
      <protection hidden="1"/>
    </xf>
    <xf numFmtId="0" fontId="15" fillId="14" borderId="0" xfId="4" applyFont="1" applyFill="1" applyAlignment="1" applyProtection="1">
      <alignment horizontal="left" vertical="center"/>
      <protection hidden="1"/>
    </xf>
    <xf numFmtId="0" fontId="15" fillId="14" borderId="0" xfId="4" applyFont="1" applyFill="1" applyAlignment="1" applyProtection="1">
      <alignment horizontal="center" vertical="center"/>
      <protection hidden="1"/>
    </xf>
    <xf numFmtId="0" fontId="16" fillId="14" borderId="0" xfId="4" applyFont="1" applyFill="1" applyAlignment="1" applyProtection="1">
      <alignment horizontal="center" vertical="center"/>
      <protection hidden="1"/>
    </xf>
    <xf numFmtId="0" fontId="14" fillId="0" borderId="48" xfId="4" applyFont="1" applyBorder="1" applyAlignment="1" applyProtection="1">
      <alignment horizontal="center" vertical="center"/>
      <protection hidden="1"/>
    </xf>
    <xf numFmtId="0" fontId="8" fillId="0" borderId="48" xfId="4" applyFont="1" applyBorder="1" applyAlignment="1" applyProtection="1">
      <alignment horizontal="center" vertical="center" shrinkToFit="1"/>
      <protection hidden="1"/>
    </xf>
    <xf numFmtId="0" fontId="14" fillId="0" borderId="48" xfId="4" applyFont="1" applyBorder="1" applyAlignment="1" applyProtection="1">
      <alignment horizontal="center" vertical="center" shrinkToFit="1"/>
      <protection hidden="1"/>
    </xf>
    <xf numFmtId="0" fontId="1" fillId="0" borderId="48" xfId="4" applyBorder="1" applyAlignment="1" applyProtection="1">
      <alignment horizontal="right"/>
      <protection hidden="1"/>
    </xf>
    <xf numFmtId="0" fontId="5" fillId="15" borderId="0" xfId="0" applyFont="1" applyFill="1" applyProtection="1">
      <alignment vertical="center"/>
      <protection hidden="1"/>
    </xf>
    <xf numFmtId="0" fontId="14" fillId="14" borderId="60" xfId="4" applyFont="1" applyFill="1" applyBorder="1" applyAlignment="1" applyProtection="1">
      <alignment horizontal="center" vertical="center"/>
      <protection hidden="1"/>
    </xf>
    <xf numFmtId="0" fontId="14" fillId="14" borderId="61" xfId="4" applyFont="1" applyFill="1" applyBorder="1" applyAlignment="1" applyProtection="1">
      <alignment vertical="center" shrinkToFit="1"/>
      <protection hidden="1"/>
    </xf>
    <xf numFmtId="0" fontId="14" fillId="14" borderId="62" xfId="4" applyFont="1" applyFill="1" applyBorder="1" applyAlignment="1" applyProtection="1">
      <alignment vertical="center" shrinkToFit="1"/>
      <protection hidden="1"/>
    </xf>
    <xf numFmtId="0" fontId="14" fillId="14" borderId="0" xfId="4" applyFont="1" applyFill="1" applyAlignment="1" applyProtection="1">
      <alignment horizontal="left" vertical="center"/>
      <protection hidden="1"/>
    </xf>
    <xf numFmtId="0" fontId="14" fillId="14" borderId="0" xfId="4" applyFont="1" applyFill="1" applyAlignment="1" applyProtection="1">
      <alignment horizontal="center" vertical="center"/>
      <protection hidden="1"/>
    </xf>
    <xf numFmtId="0" fontId="17" fillId="14" borderId="0" xfId="4" applyFont="1" applyFill="1" applyAlignment="1" applyProtection="1">
      <alignment horizontal="left" vertical="center"/>
      <protection hidden="1"/>
    </xf>
    <xf numFmtId="0" fontId="18" fillId="0" borderId="0" xfId="0" applyFont="1" applyProtection="1">
      <alignment vertical="center"/>
      <protection hidden="1"/>
    </xf>
    <xf numFmtId="0" fontId="19" fillId="0" borderId="0" xfId="0" applyFont="1" applyProtection="1">
      <alignment vertical="center"/>
      <protection hidden="1"/>
    </xf>
    <xf numFmtId="0" fontId="1" fillId="14" borderId="67" xfId="4" applyFill="1" applyBorder="1" applyProtection="1">
      <protection hidden="1"/>
    </xf>
    <xf numFmtId="0" fontId="24" fillId="0" borderId="0" xfId="0" applyFont="1" applyProtection="1">
      <alignment vertical="center"/>
      <protection hidden="1"/>
    </xf>
    <xf numFmtId="0" fontId="22" fillId="0" borderId="0" xfId="0" applyFont="1" applyAlignment="1" applyProtection="1">
      <alignment vertical="top"/>
      <protection hidden="1"/>
    </xf>
    <xf numFmtId="0" fontId="26"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26" fillId="0" borderId="0" xfId="0" applyFont="1" applyProtection="1">
      <alignment vertical="center"/>
      <protection hidden="1"/>
    </xf>
    <xf numFmtId="0" fontId="14" fillId="14" borderId="36" xfId="4" applyFont="1" applyFill="1" applyBorder="1" applyAlignment="1" applyProtection="1">
      <alignment vertical="center" shrinkToFit="1"/>
      <protection hidden="1"/>
    </xf>
    <xf numFmtId="0" fontId="14" fillId="14" borderId="37" xfId="4" applyFont="1" applyFill="1" applyBorder="1" applyAlignment="1" applyProtection="1">
      <alignment vertical="center" shrinkToFit="1"/>
      <protection hidden="1"/>
    </xf>
    <xf numFmtId="0" fontId="5" fillId="5" borderId="47" xfId="0" applyFont="1" applyFill="1" applyBorder="1" applyAlignment="1" applyProtection="1">
      <alignment horizontal="center" vertical="center" shrinkToFit="1"/>
      <protection locked="0"/>
    </xf>
    <xf numFmtId="0" fontId="5" fillId="11" borderId="3" xfId="0" applyFont="1" applyFill="1" applyBorder="1" applyAlignment="1" applyProtection="1">
      <alignment horizontal="left" vertical="center" indent="1" shrinkToFit="1"/>
      <protection locked="0"/>
    </xf>
    <xf numFmtId="0" fontId="5" fillId="11" borderId="1" xfId="0" applyFont="1" applyFill="1" applyBorder="1" applyAlignment="1" applyProtection="1">
      <alignment horizontal="center" vertical="center" shrinkToFit="1"/>
      <protection locked="0"/>
    </xf>
    <xf numFmtId="0" fontId="5" fillId="11" borderId="2" xfId="0" applyFont="1" applyFill="1" applyBorder="1" applyAlignment="1" applyProtection="1">
      <alignment horizontal="center" vertical="center" shrinkToFit="1"/>
      <protection locked="0"/>
    </xf>
    <xf numFmtId="0" fontId="5" fillId="11" borderId="4"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hidden="1"/>
    </xf>
    <xf numFmtId="176" fontId="5" fillId="11" borderId="1" xfId="0" applyNumberFormat="1" applyFont="1" applyFill="1" applyBorder="1" applyAlignment="1" applyProtection="1">
      <alignment horizontal="center" vertical="center" shrinkToFit="1"/>
      <protection locked="0"/>
    </xf>
    <xf numFmtId="0" fontId="5" fillId="11" borderId="2" xfId="0" applyFont="1" applyFill="1" applyBorder="1" applyAlignment="1" applyProtection="1">
      <alignment horizontal="left" vertical="center" indent="1" shrinkToFit="1"/>
      <protection locked="0"/>
    </xf>
    <xf numFmtId="0" fontId="5" fillId="11" borderId="6" xfId="0" applyFont="1" applyFill="1" applyBorder="1" applyAlignment="1" applyProtection="1">
      <alignment horizontal="left" vertical="center" indent="1" shrinkToFit="1"/>
      <protection locked="0"/>
    </xf>
    <xf numFmtId="0" fontId="5" fillId="11" borderId="4" xfId="0" applyFont="1" applyFill="1" applyBorder="1" applyAlignment="1" applyProtection="1">
      <alignment horizontal="left" vertical="center" indent="1" shrinkToFit="1"/>
      <protection locked="0"/>
    </xf>
    <xf numFmtId="0" fontId="5" fillId="2" borderId="3"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shrinkToFit="1"/>
      <protection locked="0"/>
    </xf>
    <xf numFmtId="0" fontId="5" fillId="15" borderId="2" xfId="0" applyFont="1" applyFill="1" applyBorder="1" applyAlignment="1" applyProtection="1">
      <alignment horizontal="center" vertical="center" shrinkToFit="1"/>
      <protection locked="0"/>
    </xf>
    <xf numFmtId="0" fontId="5" fillId="15" borderId="6" xfId="0" applyFont="1" applyFill="1" applyBorder="1" applyAlignment="1" applyProtection="1">
      <alignment horizontal="center" vertical="center" shrinkToFit="1"/>
      <protection locked="0"/>
    </xf>
    <xf numFmtId="0" fontId="5" fillId="15" borderId="4"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left" vertical="center" indent="1"/>
      <protection hidden="1"/>
    </xf>
    <xf numFmtId="0" fontId="5" fillId="15"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hidden="1"/>
    </xf>
    <xf numFmtId="0" fontId="5" fillId="2" borderId="2"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4" fillId="4" borderId="47" xfId="1" applyFont="1" applyFill="1" applyBorder="1" applyAlignment="1" applyProtection="1">
      <alignment horizontal="left" vertical="center" shrinkToFit="1"/>
      <protection hidden="1"/>
    </xf>
    <xf numFmtId="0" fontId="4" fillId="5" borderId="47" xfId="1" applyFont="1" applyFill="1" applyBorder="1" applyAlignment="1" applyProtection="1">
      <alignment horizontal="left" vertical="center" shrinkToFit="1"/>
      <protection hidden="1"/>
    </xf>
    <xf numFmtId="49" fontId="5" fillId="11" borderId="1" xfId="0" applyNumberFormat="1" applyFont="1" applyFill="1" applyBorder="1" applyAlignment="1" applyProtection="1">
      <alignment horizontal="left" vertical="center" indent="1" shrinkToFit="1"/>
      <protection locked="0"/>
    </xf>
    <xf numFmtId="0" fontId="5" fillId="12" borderId="2" xfId="0" applyFont="1" applyFill="1" applyBorder="1" applyAlignment="1" applyProtection="1">
      <alignment horizontal="left" vertical="center" indent="1" shrinkToFit="1"/>
      <protection locked="0"/>
    </xf>
    <xf numFmtId="0" fontId="5" fillId="12" borderId="6" xfId="0" applyFont="1" applyFill="1" applyBorder="1" applyAlignment="1" applyProtection="1">
      <alignment horizontal="left" vertical="center" indent="1" shrinkToFit="1"/>
      <protection locked="0"/>
    </xf>
    <xf numFmtId="0" fontId="5" fillId="12" borderId="4" xfId="0" applyFont="1" applyFill="1" applyBorder="1" applyAlignment="1" applyProtection="1">
      <alignment horizontal="left" vertical="center" indent="1" shrinkToFit="1"/>
      <protection locked="0"/>
    </xf>
    <xf numFmtId="49" fontId="5" fillId="11" borderId="2" xfId="0" applyNumberFormat="1" applyFont="1" applyFill="1" applyBorder="1" applyAlignment="1" applyProtection="1">
      <alignment horizontal="left" vertical="center" indent="1" shrinkToFit="1"/>
      <protection locked="0"/>
    </xf>
    <xf numFmtId="49" fontId="5" fillId="11" borderId="6" xfId="0" applyNumberFormat="1" applyFont="1" applyFill="1" applyBorder="1" applyAlignment="1" applyProtection="1">
      <alignment horizontal="left" vertical="center" indent="1" shrinkToFit="1"/>
      <protection locked="0"/>
    </xf>
    <xf numFmtId="49" fontId="5" fillId="11" borderId="4" xfId="0" applyNumberFormat="1" applyFont="1" applyFill="1" applyBorder="1" applyAlignment="1" applyProtection="1">
      <alignment horizontal="left" vertical="center" indent="1" shrinkToFit="1"/>
      <protection locked="0"/>
    </xf>
    <xf numFmtId="0" fontId="5" fillId="2" borderId="2"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4" xfId="0" applyFont="1" applyFill="1" applyBorder="1" applyAlignment="1" applyProtection="1">
      <alignment horizontal="center" vertical="center" shrinkToFit="1"/>
      <protection hidden="1"/>
    </xf>
    <xf numFmtId="0" fontId="5" fillId="2" borderId="54" xfId="0" applyFont="1" applyFill="1" applyBorder="1" applyAlignment="1" applyProtection="1">
      <alignment horizontal="center" vertical="center"/>
      <protection hidden="1"/>
    </xf>
    <xf numFmtId="0" fontId="5" fillId="2" borderId="55" xfId="0" applyFont="1" applyFill="1" applyBorder="1" applyAlignment="1" applyProtection="1">
      <alignment horizontal="center" vertical="center"/>
      <protection hidden="1"/>
    </xf>
    <xf numFmtId="0" fontId="5" fillId="2" borderId="56" xfId="0" applyFont="1" applyFill="1" applyBorder="1" applyAlignment="1" applyProtection="1">
      <alignment horizontal="center" vertical="center"/>
      <protection hidden="1"/>
    </xf>
    <xf numFmtId="0" fontId="5" fillId="4" borderId="47" xfId="0" applyFont="1" applyFill="1" applyBorder="1" applyAlignment="1" applyProtection="1">
      <alignment horizontal="left" vertical="center" shrinkToFit="1"/>
      <protection hidden="1"/>
    </xf>
    <xf numFmtId="0" fontId="5" fillId="2" borderId="5" xfId="0" applyFont="1" applyFill="1" applyBorder="1" applyAlignment="1" applyProtection="1">
      <alignment horizontal="center" vertical="center"/>
      <protection hidden="1"/>
    </xf>
    <xf numFmtId="0" fontId="5" fillId="2" borderId="42" xfId="0" applyFont="1" applyFill="1" applyBorder="1" applyAlignment="1" applyProtection="1">
      <alignment horizontal="center" vertical="center" shrinkToFit="1"/>
      <protection hidden="1"/>
    </xf>
    <xf numFmtId="0" fontId="5" fillId="2" borderId="43" xfId="0" applyFont="1" applyFill="1" applyBorder="1" applyAlignment="1" applyProtection="1">
      <alignment horizontal="center" vertical="center" shrinkToFit="1"/>
      <protection hidden="1"/>
    </xf>
    <xf numFmtId="0" fontId="5" fillId="9" borderId="47" xfId="0" applyFont="1" applyFill="1" applyBorder="1" applyAlignment="1" applyProtection="1">
      <alignment horizontal="center" vertical="center" shrinkToFit="1"/>
      <protection locked="0"/>
    </xf>
    <xf numFmtId="0" fontId="5" fillId="7" borderId="2" xfId="0" applyFont="1" applyFill="1" applyBorder="1" applyAlignment="1" applyProtection="1">
      <alignment horizontal="center" vertical="center" shrinkToFit="1"/>
      <protection locked="0"/>
    </xf>
    <xf numFmtId="0" fontId="5" fillId="7" borderId="44" xfId="0" applyFont="1" applyFill="1" applyBorder="1" applyAlignment="1" applyProtection="1">
      <alignment horizontal="center" vertical="center" shrinkToFit="1"/>
      <protection locked="0"/>
    </xf>
    <xf numFmtId="0" fontId="5" fillId="7" borderId="6" xfId="0" applyFont="1" applyFill="1" applyBorder="1" applyAlignment="1" applyProtection="1">
      <alignment horizontal="center" vertical="center" shrinkToFit="1"/>
      <protection locked="0"/>
    </xf>
    <xf numFmtId="0" fontId="5" fillId="7" borderId="4" xfId="0" applyFont="1" applyFill="1" applyBorder="1" applyAlignment="1" applyProtection="1">
      <alignment horizontal="center" vertical="center" shrinkToFit="1"/>
      <protection locked="0"/>
    </xf>
    <xf numFmtId="0" fontId="20" fillId="11" borderId="1" xfId="5" applyFill="1" applyBorder="1" applyAlignment="1" applyProtection="1">
      <alignment horizontal="left" vertical="center" indent="1" shrinkToFit="1"/>
      <protection locked="0"/>
    </xf>
    <xf numFmtId="0" fontId="5" fillId="2" borderId="5"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left" vertical="center" indent="1" shrinkToFit="1"/>
      <protection locked="0"/>
    </xf>
    <xf numFmtId="179" fontId="5" fillId="8" borderId="41" xfId="0" applyNumberFormat="1" applyFont="1" applyFill="1" applyBorder="1" applyAlignment="1" applyProtection="1">
      <alignment horizontal="center" vertical="center" shrinkToFit="1"/>
      <protection hidden="1"/>
    </xf>
    <xf numFmtId="179" fontId="5" fillId="8" borderId="42" xfId="0" applyNumberFormat="1" applyFont="1" applyFill="1" applyBorder="1" applyAlignment="1" applyProtection="1">
      <alignment horizontal="center" vertical="center" shrinkToFit="1"/>
      <protection hidden="1"/>
    </xf>
    <xf numFmtId="179" fontId="21" fillId="11" borderId="42" xfId="0" applyNumberFormat="1" applyFont="1" applyFill="1" applyBorder="1" applyAlignment="1" applyProtection="1">
      <alignment horizontal="center" vertical="center" shrinkToFit="1"/>
      <protection locked="0"/>
    </xf>
    <xf numFmtId="179" fontId="5" fillId="11" borderId="42" xfId="0" applyNumberFormat="1" applyFont="1" applyFill="1" applyBorder="1" applyAlignment="1" applyProtection="1">
      <alignment horizontal="center" vertical="center" shrinkToFit="1"/>
      <protection locked="0"/>
    </xf>
    <xf numFmtId="0" fontId="5" fillId="9" borderId="1" xfId="0" applyFont="1" applyFill="1" applyBorder="1" applyAlignment="1" applyProtection="1">
      <alignment horizontal="center" vertical="center" shrinkToFit="1"/>
      <protection hidden="1"/>
    </xf>
    <xf numFmtId="179" fontId="5" fillId="11" borderId="43" xfId="0" applyNumberFormat="1"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hidden="1"/>
    </xf>
    <xf numFmtId="0" fontId="5" fillId="11" borderId="2" xfId="0" applyFont="1" applyFill="1" applyBorder="1" applyAlignment="1" applyProtection="1">
      <alignment horizontal="left" vertical="center" shrinkToFit="1"/>
      <protection locked="0"/>
    </xf>
    <xf numFmtId="0" fontId="5" fillId="11" borderId="6" xfId="0" applyFont="1" applyFill="1" applyBorder="1" applyAlignment="1" applyProtection="1">
      <alignment horizontal="left" vertical="center" shrinkToFit="1"/>
      <protection locked="0"/>
    </xf>
    <xf numFmtId="0" fontId="5" fillId="11" borderId="4" xfId="0" applyFont="1" applyFill="1" applyBorder="1" applyAlignment="1" applyProtection="1">
      <alignment horizontal="left" vertical="center" shrinkToFit="1"/>
      <protection locked="0"/>
    </xf>
    <xf numFmtId="0" fontId="14" fillId="14" borderId="2" xfId="4" applyFont="1" applyFill="1" applyBorder="1" applyAlignment="1" applyProtection="1">
      <alignment horizontal="center" vertical="center" shrinkToFit="1"/>
      <protection hidden="1"/>
    </xf>
    <xf numFmtId="0" fontId="14" fillId="14" borderId="19" xfId="4" applyFont="1" applyFill="1" applyBorder="1" applyAlignment="1" applyProtection="1">
      <alignment horizontal="center" vertical="center" shrinkToFit="1"/>
      <protection hidden="1"/>
    </xf>
    <xf numFmtId="0" fontId="14" fillId="14" borderId="23" xfId="4" applyFont="1" applyFill="1" applyBorder="1" applyAlignment="1" applyProtection="1">
      <alignment horizontal="center" vertical="center" shrinkToFit="1"/>
      <protection hidden="1"/>
    </xf>
    <xf numFmtId="0" fontId="14" fillId="14" borderId="71" xfId="4" applyFont="1" applyFill="1" applyBorder="1" applyAlignment="1" applyProtection="1">
      <alignment horizontal="center" vertical="center" shrinkToFit="1"/>
      <protection hidden="1"/>
    </xf>
    <xf numFmtId="0" fontId="14" fillId="14" borderId="6" xfId="4" applyFont="1" applyFill="1" applyBorder="1" applyAlignment="1" applyProtection="1">
      <alignment horizontal="center" vertical="center" shrinkToFit="1"/>
      <protection hidden="1"/>
    </xf>
    <xf numFmtId="0" fontId="14" fillId="14" borderId="4" xfId="4" applyFont="1" applyFill="1" applyBorder="1" applyAlignment="1" applyProtection="1">
      <alignment horizontal="center" vertical="center" shrinkToFit="1"/>
      <protection hidden="1"/>
    </xf>
    <xf numFmtId="0" fontId="14" fillId="14" borderId="70" xfId="4" applyFont="1" applyFill="1" applyBorder="1" applyAlignment="1" applyProtection="1">
      <alignment horizontal="center" vertical="center" shrinkToFit="1"/>
      <protection hidden="1"/>
    </xf>
    <xf numFmtId="0" fontId="14" fillId="14" borderId="28" xfId="4" applyFont="1" applyFill="1" applyBorder="1" applyAlignment="1" applyProtection="1">
      <alignment horizontal="center" vertical="center" shrinkToFit="1"/>
      <protection hidden="1"/>
    </xf>
    <xf numFmtId="0" fontId="14" fillId="3" borderId="57" xfId="4" applyFont="1" applyFill="1" applyBorder="1" applyAlignment="1" applyProtection="1">
      <alignment horizontal="center" vertical="center"/>
      <protection hidden="1"/>
    </xf>
    <xf numFmtId="0" fontId="14" fillId="3" borderId="66" xfId="4" applyFont="1" applyFill="1" applyBorder="1" applyAlignment="1" applyProtection="1">
      <alignment horizontal="center" vertical="center"/>
      <protection hidden="1"/>
    </xf>
    <xf numFmtId="0" fontId="14" fillId="3" borderId="58" xfId="4" applyFont="1" applyFill="1" applyBorder="1" applyAlignment="1" applyProtection="1">
      <alignment horizontal="center" vertical="center"/>
      <protection hidden="1"/>
    </xf>
    <xf numFmtId="0" fontId="14" fillId="3" borderId="59" xfId="4" applyFont="1" applyFill="1" applyBorder="1" applyAlignment="1" applyProtection="1">
      <alignment horizontal="center" vertical="center"/>
      <protection hidden="1"/>
    </xf>
    <xf numFmtId="0" fontId="14" fillId="14" borderId="22" xfId="4" applyFont="1" applyFill="1" applyBorder="1" applyAlignment="1" applyProtection="1">
      <alignment horizontal="center" vertical="center" shrinkToFit="1"/>
      <protection hidden="1"/>
    </xf>
    <xf numFmtId="0" fontId="14" fillId="14" borderId="1" xfId="4" applyFont="1" applyFill="1" applyBorder="1" applyAlignment="1" applyProtection="1">
      <alignment horizontal="center" vertical="center" shrinkToFit="1"/>
      <protection hidden="1"/>
    </xf>
    <xf numFmtId="0" fontId="14" fillId="14" borderId="49" xfId="4" applyFont="1" applyFill="1" applyBorder="1" applyAlignment="1" applyProtection="1">
      <alignment horizontal="left" vertical="center" shrinkToFit="1"/>
      <protection hidden="1"/>
    </xf>
    <xf numFmtId="0" fontId="14" fillId="14" borderId="48" xfId="4" applyFont="1" applyFill="1" applyBorder="1" applyAlignment="1" applyProtection="1">
      <alignment horizontal="left" vertical="center" shrinkToFit="1"/>
      <protection hidden="1"/>
    </xf>
    <xf numFmtId="0" fontId="14" fillId="14" borderId="50" xfId="4" applyFont="1" applyFill="1" applyBorder="1" applyAlignment="1" applyProtection="1">
      <alignment horizontal="left" vertical="center" shrinkToFit="1"/>
      <protection hidden="1"/>
    </xf>
    <xf numFmtId="0" fontId="14" fillId="14" borderId="1" xfId="4" applyFont="1" applyFill="1" applyBorder="1" applyAlignment="1" applyProtection="1">
      <alignment horizontal="left" vertical="center" shrinkToFit="1"/>
      <protection hidden="1"/>
    </xf>
    <xf numFmtId="0" fontId="14" fillId="14" borderId="11" xfId="4" applyFont="1" applyFill="1" applyBorder="1" applyAlignment="1" applyProtection="1">
      <alignment horizontal="left" vertical="center" shrinkToFit="1"/>
      <protection hidden="1"/>
    </xf>
    <xf numFmtId="0" fontId="10" fillId="14" borderId="1" xfId="4" applyFont="1" applyFill="1" applyBorder="1" applyAlignment="1" applyProtection="1">
      <alignment horizontal="left" vertical="center" shrinkToFit="1"/>
      <protection hidden="1"/>
    </xf>
    <xf numFmtId="0" fontId="10" fillId="14" borderId="11" xfId="4" applyFont="1" applyFill="1" applyBorder="1" applyAlignment="1" applyProtection="1">
      <alignment horizontal="left" vertical="center" shrinkToFit="1"/>
      <protection hidden="1"/>
    </xf>
    <xf numFmtId="0" fontId="10" fillId="14" borderId="2" xfId="4" applyFont="1" applyFill="1" applyBorder="1" applyAlignment="1" applyProtection="1">
      <alignment horizontal="left" vertical="center" shrinkToFit="1"/>
      <protection hidden="1"/>
    </xf>
    <xf numFmtId="0" fontId="10" fillId="14" borderId="6" xfId="4" applyFont="1" applyFill="1" applyBorder="1" applyAlignment="1" applyProtection="1">
      <alignment horizontal="left" vertical="center" shrinkToFit="1"/>
      <protection hidden="1"/>
    </xf>
    <xf numFmtId="0" fontId="10" fillId="14" borderId="19" xfId="4" applyFont="1" applyFill="1" applyBorder="1" applyAlignment="1" applyProtection="1">
      <alignment horizontal="left" vertical="center" shrinkToFit="1"/>
      <protection hidden="1"/>
    </xf>
    <xf numFmtId="0" fontId="8" fillId="14" borderId="0" xfId="4" applyFont="1" applyFill="1" applyAlignment="1" applyProtection="1">
      <alignment horizontal="center" vertical="center"/>
      <protection hidden="1"/>
    </xf>
    <xf numFmtId="0" fontId="14" fillId="14" borderId="16" xfId="4" applyFont="1" applyFill="1" applyBorder="1" applyAlignment="1" applyProtection="1">
      <alignment horizontal="left" vertical="center" indent="1" shrinkToFit="1"/>
      <protection hidden="1"/>
    </xf>
    <xf numFmtId="0" fontId="14" fillId="14" borderId="17" xfId="4" applyFont="1" applyFill="1" applyBorder="1" applyAlignment="1" applyProtection="1">
      <alignment horizontal="left" vertical="center" indent="1" shrinkToFit="1"/>
      <protection hidden="1"/>
    </xf>
    <xf numFmtId="0" fontId="14" fillId="3" borderId="31" xfId="4" applyFont="1" applyFill="1" applyBorder="1" applyAlignment="1" applyProtection="1">
      <alignment horizontal="center" vertical="center"/>
      <protection hidden="1"/>
    </xf>
    <xf numFmtId="0" fontId="14" fillId="3" borderId="4" xfId="4" applyFont="1" applyFill="1" applyBorder="1" applyAlignment="1" applyProtection="1">
      <alignment horizontal="center" vertical="center"/>
      <protection hidden="1"/>
    </xf>
    <xf numFmtId="0" fontId="14" fillId="3" borderId="2" xfId="4" applyFont="1" applyFill="1" applyBorder="1" applyAlignment="1" applyProtection="1">
      <alignment horizontal="center" vertical="center"/>
      <protection hidden="1"/>
    </xf>
    <xf numFmtId="0" fontId="14" fillId="3" borderId="33" xfId="4" applyFont="1" applyFill="1" applyBorder="1" applyAlignment="1" applyProtection="1">
      <alignment horizontal="center" vertical="center"/>
      <protection hidden="1"/>
    </xf>
    <xf numFmtId="0" fontId="14" fillId="3" borderId="34" xfId="4" applyFont="1" applyFill="1" applyBorder="1" applyAlignment="1" applyProtection="1">
      <alignment horizontal="center" vertical="center"/>
      <protection hidden="1"/>
    </xf>
    <xf numFmtId="0" fontId="14" fillId="3" borderId="16" xfId="4" applyFont="1" applyFill="1" applyBorder="1" applyAlignment="1" applyProtection="1">
      <alignment horizontal="center" vertical="center"/>
      <protection hidden="1"/>
    </xf>
    <xf numFmtId="0" fontId="14" fillId="3" borderId="17" xfId="4" applyFont="1" applyFill="1" applyBorder="1" applyAlignment="1" applyProtection="1">
      <alignment horizontal="center" vertical="center"/>
      <protection hidden="1"/>
    </xf>
    <xf numFmtId="0" fontId="14" fillId="3" borderId="6" xfId="4" applyFont="1" applyFill="1" applyBorder="1" applyAlignment="1" applyProtection="1">
      <alignment horizontal="center" vertical="center"/>
      <protection hidden="1"/>
    </xf>
    <xf numFmtId="0" fontId="14" fillId="3" borderId="30" xfId="4" applyFont="1" applyFill="1" applyBorder="1" applyAlignment="1" applyProtection="1">
      <alignment horizontal="center" vertical="center"/>
      <protection hidden="1"/>
    </xf>
    <xf numFmtId="0" fontId="14" fillId="3" borderId="18" xfId="4" applyFont="1" applyFill="1" applyBorder="1" applyAlignment="1" applyProtection="1">
      <alignment horizontal="center" vertical="center"/>
      <protection hidden="1"/>
    </xf>
    <xf numFmtId="0" fontId="14" fillId="14" borderId="2" xfId="4" applyFont="1" applyFill="1" applyBorder="1" applyAlignment="1" applyProtection="1">
      <alignment horizontal="left" vertical="center" indent="1" shrinkToFit="1"/>
      <protection hidden="1"/>
    </xf>
    <xf numFmtId="0" fontId="14" fillId="14" borderId="6" xfId="4" applyFont="1" applyFill="1" applyBorder="1" applyAlignment="1" applyProtection="1">
      <alignment horizontal="left" vertical="center" indent="1" shrinkToFit="1"/>
      <protection hidden="1"/>
    </xf>
    <xf numFmtId="0" fontId="8" fillId="14" borderId="15" xfId="4" applyFont="1" applyFill="1" applyBorder="1" applyAlignment="1" applyProtection="1">
      <alignment horizontal="center" vertical="center"/>
      <protection hidden="1"/>
    </xf>
    <xf numFmtId="0" fontId="14" fillId="3" borderId="2" xfId="4" applyFont="1" applyFill="1" applyBorder="1" applyAlignment="1" applyProtection="1">
      <alignment horizontal="center" vertical="center" shrinkToFit="1"/>
      <protection hidden="1"/>
    </xf>
    <xf numFmtId="0" fontId="14" fillId="3" borderId="6" xfId="4" applyFont="1" applyFill="1" applyBorder="1" applyAlignment="1" applyProtection="1">
      <alignment horizontal="center" vertical="center" shrinkToFit="1"/>
      <protection hidden="1"/>
    </xf>
    <xf numFmtId="0" fontId="14" fillId="3" borderId="4" xfId="4" applyFont="1" applyFill="1" applyBorder="1" applyAlignment="1" applyProtection="1">
      <alignment horizontal="center" vertical="center" shrinkToFit="1"/>
      <protection hidden="1"/>
    </xf>
    <xf numFmtId="0" fontId="14" fillId="14" borderId="2" xfId="4" applyFont="1" applyFill="1" applyBorder="1" applyAlignment="1" applyProtection="1">
      <alignment horizontal="left" vertical="center" shrinkToFit="1"/>
      <protection hidden="1"/>
    </xf>
    <xf numFmtId="0" fontId="14" fillId="14" borderId="6" xfId="4" applyFont="1" applyFill="1" applyBorder="1" applyAlignment="1" applyProtection="1">
      <alignment horizontal="left" vertical="center" shrinkToFit="1"/>
      <protection hidden="1"/>
    </xf>
    <xf numFmtId="0" fontId="14" fillId="14" borderId="4" xfId="4" applyFont="1" applyFill="1" applyBorder="1" applyAlignment="1" applyProtection="1">
      <alignment horizontal="left" vertical="center" shrinkToFit="1"/>
      <protection hidden="1"/>
    </xf>
    <xf numFmtId="0" fontId="14" fillId="3" borderId="35" xfId="4" applyFont="1" applyFill="1" applyBorder="1" applyAlignment="1" applyProtection="1">
      <alignment horizontal="center" vertical="center"/>
      <protection hidden="1"/>
    </xf>
    <xf numFmtId="0" fontId="14" fillId="3" borderId="39" xfId="4" applyFont="1" applyFill="1" applyBorder="1" applyAlignment="1" applyProtection="1">
      <alignment horizontal="center" vertical="center"/>
      <protection hidden="1"/>
    </xf>
    <xf numFmtId="0" fontId="14" fillId="14" borderId="0" xfId="4" applyFont="1" applyFill="1" applyAlignment="1" applyProtection="1">
      <alignment horizontal="left" vertical="center"/>
      <protection hidden="1"/>
    </xf>
    <xf numFmtId="0" fontId="10" fillId="14" borderId="9" xfId="4" applyFont="1" applyFill="1" applyBorder="1" applyAlignment="1" applyProtection="1">
      <alignment horizontal="right"/>
      <protection hidden="1"/>
    </xf>
    <xf numFmtId="0" fontId="14" fillId="14" borderId="47" xfId="4" applyFont="1" applyFill="1" applyBorder="1" applyAlignment="1" applyProtection="1">
      <alignment horizontal="center" vertical="center"/>
      <protection hidden="1"/>
    </xf>
    <xf numFmtId="0" fontId="8" fillId="14" borderId="1" xfId="4" applyFont="1" applyFill="1" applyBorder="1" applyAlignment="1" applyProtection="1">
      <alignment horizontal="center" vertical="center" shrinkToFit="1"/>
      <protection hidden="1"/>
    </xf>
    <xf numFmtId="0" fontId="14" fillId="3" borderId="40" xfId="4" applyFont="1" applyFill="1" applyBorder="1" applyAlignment="1" applyProtection="1">
      <alignment horizontal="center" vertical="center"/>
      <protection hidden="1"/>
    </xf>
    <xf numFmtId="0" fontId="14" fillId="3" borderId="28" xfId="4" applyFont="1" applyFill="1" applyBorder="1" applyAlignment="1" applyProtection="1">
      <alignment horizontal="center" vertical="center"/>
      <protection hidden="1"/>
    </xf>
    <xf numFmtId="0" fontId="10" fillId="14" borderId="6" xfId="4" applyFont="1" applyFill="1" applyBorder="1" applyAlignment="1" applyProtection="1">
      <alignment horizontal="left"/>
      <protection hidden="1"/>
    </xf>
    <xf numFmtId="0" fontId="14" fillId="14" borderId="0" xfId="4" applyFont="1" applyFill="1" applyAlignment="1" applyProtection="1">
      <alignment horizontal="left" vertical="center" indent="1"/>
      <protection hidden="1"/>
    </xf>
    <xf numFmtId="0" fontId="8" fillId="14" borderId="22" xfId="4" applyFont="1" applyFill="1" applyBorder="1" applyAlignment="1" applyProtection="1">
      <alignment horizontal="center" vertical="center" shrinkToFit="1"/>
      <protection hidden="1"/>
    </xf>
    <xf numFmtId="0" fontId="14" fillId="3" borderId="32" xfId="4" applyFont="1" applyFill="1" applyBorder="1" applyAlignment="1" applyProtection="1">
      <alignment horizontal="center" vertical="center"/>
      <protection hidden="1"/>
    </xf>
    <xf numFmtId="0" fontId="14" fillId="3" borderId="38" xfId="4" applyFont="1" applyFill="1" applyBorder="1" applyAlignment="1" applyProtection="1">
      <alignment horizontal="center" vertical="center"/>
      <protection hidden="1"/>
    </xf>
    <xf numFmtId="0" fontId="14" fillId="14" borderId="8" xfId="4" applyFont="1" applyFill="1" applyBorder="1" applyAlignment="1" applyProtection="1">
      <alignment horizontal="left" vertical="center" shrinkToFit="1"/>
      <protection hidden="1"/>
    </xf>
    <xf numFmtId="0" fontId="14" fillId="14" borderId="38" xfId="4" applyFont="1" applyFill="1" applyBorder="1" applyAlignment="1" applyProtection="1">
      <alignment horizontal="left" vertical="center" shrinkToFit="1"/>
      <protection hidden="1"/>
    </xf>
    <xf numFmtId="0" fontId="14" fillId="14" borderId="69" xfId="4" applyFont="1" applyFill="1" applyBorder="1" applyAlignment="1" applyProtection="1">
      <alignment horizontal="left" vertical="center" shrinkToFit="1"/>
      <protection hidden="1"/>
    </xf>
    <xf numFmtId="0" fontId="14" fillId="14" borderId="1" xfId="4" applyFont="1" applyFill="1" applyBorder="1" applyAlignment="1" applyProtection="1">
      <alignment horizontal="left" vertical="center" indent="1" shrinkToFit="1"/>
      <protection hidden="1"/>
    </xf>
    <xf numFmtId="0" fontId="14" fillId="14" borderId="46" xfId="4" applyFont="1" applyFill="1" applyBorder="1" applyAlignment="1" applyProtection="1">
      <alignment horizontal="left" vertical="center" indent="1" shrinkToFit="1"/>
      <protection hidden="1"/>
    </xf>
    <xf numFmtId="0" fontId="10" fillId="14" borderId="1" xfId="4" applyFont="1" applyFill="1" applyBorder="1" applyAlignment="1" applyProtection="1">
      <alignment horizontal="left" vertical="center" indent="1"/>
      <protection hidden="1"/>
    </xf>
    <xf numFmtId="0" fontId="10" fillId="14" borderId="2" xfId="4" applyFont="1" applyFill="1" applyBorder="1" applyAlignment="1" applyProtection="1">
      <alignment horizontal="left" vertical="center" indent="1"/>
      <protection hidden="1"/>
    </xf>
    <xf numFmtId="0" fontId="10" fillId="14" borderId="11" xfId="4" applyFont="1" applyFill="1" applyBorder="1" applyAlignment="1" applyProtection="1">
      <alignment horizontal="left" vertical="center" indent="1"/>
      <protection hidden="1"/>
    </xf>
    <xf numFmtId="0" fontId="14" fillId="14" borderId="9" xfId="4" applyFont="1" applyFill="1" applyBorder="1" applyAlignment="1" applyProtection="1">
      <alignment horizontal="left"/>
      <protection hidden="1"/>
    </xf>
    <xf numFmtId="0" fontId="14" fillId="14" borderId="6" xfId="4" applyFont="1" applyFill="1" applyBorder="1" applyAlignment="1" applyProtection="1">
      <alignment horizontal="center"/>
      <protection hidden="1"/>
    </xf>
    <xf numFmtId="58" fontId="14" fillId="14" borderId="0" xfId="4" applyNumberFormat="1" applyFont="1" applyFill="1" applyAlignment="1" applyProtection="1">
      <alignment horizontal="center"/>
      <protection hidden="1"/>
    </xf>
    <xf numFmtId="0" fontId="1" fillId="14" borderId="9" xfId="4" applyFill="1" applyBorder="1" applyAlignment="1" applyProtection="1">
      <alignment horizontal="center"/>
      <protection hidden="1"/>
    </xf>
    <xf numFmtId="0" fontId="10" fillId="14" borderId="25" xfId="4" applyFont="1" applyFill="1" applyBorder="1" applyAlignment="1" applyProtection="1">
      <alignment horizontal="center" vertical="center"/>
      <protection hidden="1"/>
    </xf>
    <xf numFmtId="0" fontId="10" fillId="14" borderId="26" xfId="4" applyFont="1" applyFill="1" applyBorder="1" applyAlignment="1" applyProtection="1">
      <alignment horizontal="center" vertical="center"/>
      <protection hidden="1"/>
    </xf>
    <xf numFmtId="0" fontId="10" fillId="14" borderId="27" xfId="4" applyFont="1" applyFill="1" applyBorder="1" applyAlignment="1" applyProtection="1">
      <alignment horizontal="center" vertical="center"/>
      <protection hidden="1"/>
    </xf>
    <xf numFmtId="0" fontId="1" fillId="14" borderId="7" xfId="4" applyFill="1" applyBorder="1" applyAlignment="1" applyProtection="1">
      <alignment horizontal="center" vertical="center"/>
      <protection hidden="1"/>
    </xf>
    <xf numFmtId="0" fontId="1" fillId="14" borderId="29" xfId="4" applyFill="1" applyBorder="1" applyAlignment="1" applyProtection="1">
      <alignment horizontal="center" vertical="center"/>
      <protection hidden="1"/>
    </xf>
    <xf numFmtId="0" fontId="1" fillId="14" borderId="21" xfId="4" applyFill="1" applyBorder="1" applyAlignment="1" applyProtection="1">
      <alignment horizontal="center" vertical="center"/>
      <protection hidden="1"/>
    </xf>
    <xf numFmtId="0" fontId="10" fillId="14" borderId="22" xfId="4" applyFont="1" applyFill="1" applyBorder="1" applyAlignment="1" applyProtection="1">
      <alignment horizontal="left" vertical="center" indent="1"/>
      <protection hidden="1"/>
    </xf>
    <xf numFmtId="0" fontId="10" fillId="14" borderId="23" xfId="4" applyFont="1" applyFill="1" applyBorder="1" applyAlignment="1" applyProtection="1">
      <alignment horizontal="left" vertical="center" indent="1"/>
      <protection hidden="1"/>
    </xf>
    <xf numFmtId="0" fontId="10" fillId="14" borderId="13" xfId="4" applyFont="1" applyFill="1" applyBorder="1" applyAlignment="1" applyProtection="1">
      <alignment horizontal="left" vertical="center" indent="1"/>
      <protection hidden="1"/>
    </xf>
    <xf numFmtId="0" fontId="1" fillId="14" borderId="0" xfId="4" applyFill="1" applyAlignment="1" applyProtection="1">
      <alignment horizontal="left" vertical="center"/>
      <protection hidden="1"/>
    </xf>
    <xf numFmtId="0" fontId="14" fillId="3" borderId="14" xfId="4" applyFont="1" applyFill="1" applyBorder="1" applyAlignment="1" applyProtection="1">
      <alignment horizontal="center" vertical="center"/>
      <protection hidden="1"/>
    </xf>
    <xf numFmtId="0" fontId="14" fillId="3" borderId="8" xfId="4" applyFont="1" applyFill="1" applyBorder="1" applyAlignment="1" applyProtection="1">
      <alignment horizontal="center" vertical="center"/>
      <protection hidden="1"/>
    </xf>
    <xf numFmtId="0" fontId="14" fillId="14" borderId="8" xfId="4" applyFont="1" applyFill="1" applyBorder="1" applyAlignment="1" applyProtection="1">
      <alignment horizontal="left" vertical="center" indent="1" shrinkToFit="1"/>
      <protection hidden="1"/>
    </xf>
    <xf numFmtId="0" fontId="14" fillId="14" borderId="38" xfId="4" applyFont="1" applyFill="1" applyBorder="1" applyAlignment="1" applyProtection="1">
      <alignment horizontal="left" vertical="center" indent="1" shrinkToFit="1"/>
      <protection hidden="1"/>
    </xf>
    <xf numFmtId="0" fontId="16" fillId="14" borderId="0" xfId="4" applyFont="1" applyFill="1" applyAlignment="1" applyProtection="1">
      <alignment horizontal="center" vertical="center"/>
      <protection hidden="1"/>
    </xf>
    <xf numFmtId="0" fontId="14" fillId="14" borderId="49" xfId="4" applyFont="1" applyFill="1" applyBorder="1" applyAlignment="1" applyProtection="1">
      <alignment vertical="center" shrinkToFit="1"/>
      <protection hidden="1"/>
    </xf>
    <xf numFmtId="0" fontId="14" fillId="14" borderId="48" xfId="4" applyFont="1" applyFill="1" applyBorder="1" applyAlignment="1" applyProtection="1">
      <alignment vertical="center" shrinkToFit="1"/>
      <protection hidden="1"/>
    </xf>
    <xf numFmtId="0" fontId="14" fillId="14" borderId="50" xfId="4" applyFont="1" applyFill="1" applyBorder="1" applyAlignment="1" applyProtection="1">
      <alignment vertical="center" shrinkToFit="1"/>
      <protection hidden="1"/>
    </xf>
    <xf numFmtId="0" fontId="14" fillId="14" borderId="1" xfId="4" applyFont="1" applyFill="1" applyBorder="1" applyAlignment="1" applyProtection="1">
      <alignment vertical="center" shrinkToFit="1"/>
      <protection hidden="1"/>
    </xf>
    <xf numFmtId="0" fontId="14" fillId="14" borderId="11" xfId="4" applyFont="1" applyFill="1" applyBorder="1" applyAlignment="1" applyProtection="1">
      <alignment vertical="center" shrinkToFit="1"/>
      <protection hidden="1"/>
    </xf>
    <xf numFmtId="0" fontId="10" fillId="14" borderId="1" xfId="4" applyFont="1" applyFill="1" applyBorder="1" applyAlignment="1" applyProtection="1">
      <alignment vertical="center" shrinkToFit="1"/>
      <protection hidden="1"/>
    </xf>
    <xf numFmtId="0" fontId="10" fillId="14" borderId="11" xfId="4" applyFont="1" applyFill="1" applyBorder="1" applyAlignment="1" applyProtection="1">
      <alignment vertical="center" shrinkToFit="1"/>
      <protection hidden="1"/>
    </xf>
    <xf numFmtId="0" fontId="10" fillId="14" borderId="51" xfId="4" applyFont="1" applyFill="1" applyBorder="1" applyAlignment="1" applyProtection="1">
      <alignment vertical="center" shrinkToFit="1"/>
      <protection hidden="1"/>
    </xf>
    <xf numFmtId="0" fontId="10" fillId="14" borderId="52" xfId="4" applyFont="1" applyFill="1" applyBorder="1" applyAlignment="1" applyProtection="1">
      <alignment vertical="center" shrinkToFit="1"/>
      <protection hidden="1"/>
    </xf>
    <xf numFmtId="0" fontId="10" fillId="14" borderId="53" xfId="4" applyFont="1" applyFill="1" applyBorder="1" applyAlignment="1" applyProtection="1">
      <alignment vertical="center" shrinkToFit="1"/>
      <protection hidden="1"/>
    </xf>
    <xf numFmtId="0" fontId="14" fillId="14" borderId="65" xfId="4" applyFont="1" applyFill="1" applyBorder="1" applyAlignment="1" applyProtection="1">
      <alignment horizontal="center" vertical="center"/>
      <protection hidden="1"/>
    </xf>
    <xf numFmtId="0" fontId="15" fillId="14" borderId="0" xfId="4" applyFont="1" applyFill="1" applyAlignment="1" applyProtection="1">
      <alignment horizontal="center" vertical="center"/>
      <protection hidden="1"/>
    </xf>
    <xf numFmtId="0" fontId="3" fillId="0" borderId="0" xfId="1" applyBorder="1" applyAlignment="1" applyProtection="1">
      <alignment horizontal="center" vertical="center"/>
      <protection hidden="1"/>
    </xf>
    <xf numFmtId="0" fontId="14" fillId="14" borderId="11" xfId="4" applyFont="1" applyFill="1" applyBorder="1" applyAlignment="1" applyProtection="1">
      <alignment horizontal="center" vertical="center" shrinkToFit="1"/>
      <protection hidden="1"/>
    </xf>
    <xf numFmtId="0" fontId="14" fillId="14" borderId="63" xfId="4" applyFont="1" applyFill="1" applyBorder="1" applyAlignment="1" applyProtection="1">
      <alignment horizontal="center" vertical="center" shrinkToFit="1"/>
      <protection hidden="1"/>
    </xf>
    <xf numFmtId="0" fontId="14" fillId="14" borderId="15" xfId="4" applyFont="1" applyFill="1" applyBorder="1" applyAlignment="1" applyProtection="1">
      <alignment horizontal="center" vertical="center" shrinkToFit="1"/>
      <protection hidden="1"/>
    </xf>
    <xf numFmtId="0" fontId="14" fillId="14" borderId="64" xfId="4" applyFont="1" applyFill="1" applyBorder="1" applyAlignment="1" applyProtection="1">
      <alignment horizontal="center" vertical="center" shrinkToFit="1"/>
      <protection hidden="1"/>
    </xf>
    <xf numFmtId="0" fontId="14" fillId="14" borderId="68" xfId="4" applyFont="1" applyFill="1" applyBorder="1" applyAlignment="1" applyProtection="1">
      <alignment horizontal="center" vertical="center" shrinkToFit="1"/>
      <protection hidden="1"/>
    </xf>
    <xf numFmtId="0" fontId="8" fillId="14" borderId="63" xfId="4" applyFont="1" applyFill="1" applyBorder="1" applyAlignment="1" applyProtection="1">
      <alignment horizontal="center" vertical="center" shrinkToFit="1"/>
      <protection hidden="1"/>
    </xf>
    <xf numFmtId="0" fontId="8" fillId="14" borderId="15" xfId="4" applyFont="1" applyFill="1" applyBorder="1" applyAlignment="1" applyProtection="1">
      <alignment horizontal="center" vertical="center" shrinkToFit="1"/>
      <protection hidden="1"/>
    </xf>
    <xf numFmtId="0" fontId="8" fillId="14" borderId="64" xfId="4" applyFont="1" applyFill="1" applyBorder="1" applyAlignment="1" applyProtection="1">
      <alignment horizontal="center" vertical="center" shrinkToFit="1"/>
      <protection hidden="1"/>
    </xf>
    <xf numFmtId="0" fontId="0" fillId="6" borderId="2" xfId="0" applyFill="1" applyBorder="1" applyAlignment="1">
      <alignment horizontal="center" vertical="center"/>
    </xf>
    <xf numFmtId="0" fontId="0" fillId="6" borderId="6" xfId="0" applyFill="1" applyBorder="1" applyAlignment="1">
      <alignment horizontal="center" vertical="center"/>
    </xf>
    <xf numFmtId="0" fontId="0" fillId="6" borderId="4" xfId="0" applyFill="1" applyBorder="1" applyAlignment="1">
      <alignment horizontal="center" vertical="center"/>
    </xf>
    <xf numFmtId="0" fontId="0" fillId="6" borderId="46" xfId="0" applyFill="1" applyBorder="1" applyAlignment="1">
      <alignment horizontal="center" vertical="center"/>
    </xf>
    <xf numFmtId="0" fontId="0" fillId="6" borderId="7" xfId="0" applyFill="1" applyBorder="1" applyAlignment="1">
      <alignment horizontal="center" vertical="center"/>
    </xf>
  </cellXfs>
  <cellStyles count="6">
    <cellStyle name="Hyperlink" xfId="5" xr:uid="{00000000-000B-0000-0000-000008000000}"/>
    <cellStyle name="ハイパーリンク" xfId="1" builtinId="8"/>
    <cellStyle name="標準" xfId="0" builtinId="0"/>
    <cellStyle name="標準 2" xfId="2" xr:uid="{00000000-0005-0000-0000-000006000000}"/>
    <cellStyle name="標準 3" xfId="3" xr:uid="{00000000-0005-0000-0000-000007000000}"/>
    <cellStyle name="標準 4" xfId="4" xr:uid="{6B0C455C-F228-4920-A5A9-C2A11D2AE02C}"/>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60ABA"/>
      <rgbColor rgb="FF808000"/>
      <rgbColor rgb="FF800080"/>
      <rgbColor rgb="FF008080"/>
      <rgbColor rgb="FFC0C0C0"/>
      <rgbColor rgb="FF808080"/>
      <rgbColor rgb="FF9999FF"/>
      <rgbColor rgb="FF993366"/>
      <rgbColor rgb="FFFFFFCC"/>
      <rgbColor rgb="FFF2F2F2"/>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66FF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color rgb="FFCCFFFF"/>
      <color rgb="FFFFFFCC"/>
      <color rgb="FFFFFFFF"/>
      <color rgb="FFFFCCFF"/>
      <color rgb="FFFFC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3.vml" />
  <Relationship Id="rId1" Type="http://schemas.openxmlformats.org/officeDocument/2006/relationships/hyperlink" Target="mailto:ota2000@dream.ocn.ne.jp" TargetMode="External"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OH90"/>
  <sheetViews>
    <sheetView showGridLines="0" tabSelected="1" topLeftCell="A15" zoomScale="50" zoomScaleNormal="50" workbookViewId="0">
      <selection activeCell="BD34" sqref="BD34"/>
    </sheetView>
  </sheetViews>
  <sheetFormatPr defaultColWidth="4.625" defaultRowHeight="27.95" customHeight="1"/>
  <cols>
    <col min="1" max="60" width="4.625" style="19"/>
    <col min="61" max="101" width="4.625" style="18"/>
    <col min="102" max="102" width="4.625" style="18" customWidth="1"/>
    <col min="103" max="1074" width="4.625" style="18"/>
    <col min="1075" max="16384" width="4.625" style="19"/>
  </cols>
  <sheetData>
    <row r="1" spans="1:1074" ht="27.95" customHeight="1">
      <c r="A1" s="18" t="s">
        <v>0</v>
      </c>
      <c r="B1" s="18"/>
      <c r="C1" s="18"/>
      <c r="D1" s="18"/>
      <c r="E1" s="18"/>
      <c r="F1" s="18"/>
      <c r="G1" s="18"/>
      <c r="H1" s="18"/>
      <c r="I1" s="18"/>
      <c r="J1" s="18"/>
      <c r="K1" s="18"/>
      <c r="L1" s="18"/>
      <c r="M1" s="18"/>
      <c r="N1" s="18"/>
      <c r="O1" s="18"/>
      <c r="P1" s="18"/>
      <c r="Q1" s="18"/>
      <c r="R1" s="18"/>
      <c r="S1" s="21" t="s">
        <v>124</v>
      </c>
      <c r="T1" s="46"/>
      <c r="U1" s="46"/>
      <c r="V1" s="53" t="s">
        <v>213</v>
      </c>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row>
    <row r="2" spans="1:1074" ht="27.95" customHeight="1">
      <c r="B2" s="93" t="s">
        <v>1</v>
      </c>
      <c r="C2" s="94"/>
      <c r="D2" s="94"/>
      <c r="E2" s="94"/>
      <c r="F2" s="94"/>
      <c r="G2" s="94"/>
      <c r="H2" s="94"/>
      <c r="I2" s="94"/>
      <c r="J2" s="94"/>
      <c r="K2" s="94"/>
      <c r="L2" s="94"/>
      <c r="M2" s="94"/>
      <c r="N2" s="94"/>
      <c r="O2" s="94"/>
      <c r="P2" s="95"/>
      <c r="Q2" s="18"/>
      <c r="R2" s="18"/>
      <c r="S2" s="21" t="s">
        <v>124</v>
      </c>
      <c r="T2" s="20"/>
      <c r="U2" s="20"/>
      <c r="V2" s="54" t="s">
        <v>169</v>
      </c>
      <c r="W2" s="18"/>
      <c r="X2" s="18"/>
      <c r="Y2" s="18"/>
      <c r="Z2" s="18"/>
      <c r="AA2" s="18"/>
      <c r="AB2" s="18"/>
      <c r="AC2" s="18"/>
      <c r="AD2" s="18"/>
      <c r="AL2" s="18"/>
      <c r="AM2" s="18"/>
      <c r="AN2" s="18"/>
      <c r="AO2" s="18"/>
      <c r="AP2" s="18"/>
      <c r="AQ2" s="18"/>
      <c r="AR2" s="18"/>
      <c r="AS2" s="18"/>
      <c r="AT2" s="18"/>
      <c r="AU2" s="18"/>
      <c r="AV2" s="18"/>
      <c r="AW2" s="18"/>
      <c r="BH2" s="18"/>
      <c r="ALS2" s="19"/>
      <c r="ALT2" s="19"/>
      <c r="ALU2" s="19"/>
      <c r="ALV2" s="19"/>
      <c r="ALW2" s="19"/>
      <c r="ALX2" s="19"/>
      <c r="ALY2" s="19"/>
      <c r="ALZ2" s="19"/>
      <c r="AMA2" s="19"/>
      <c r="AMB2" s="19"/>
      <c r="AMC2" s="19"/>
      <c r="AMD2" s="19"/>
      <c r="AME2" s="19"/>
      <c r="AMF2" s="19"/>
      <c r="AMG2" s="19"/>
      <c r="AMH2" s="19"/>
      <c r="AMI2" s="19"/>
      <c r="AMJ2" s="19"/>
      <c r="AMK2" s="19"/>
      <c r="AML2" s="19"/>
      <c r="AMM2" s="19"/>
      <c r="AMN2" s="19"/>
      <c r="AMO2" s="19"/>
      <c r="AMP2" s="19"/>
      <c r="AMQ2" s="19"/>
      <c r="AMR2" s="19"/>
      <c r="AMS2" s="19"/>
      <c r="AMT2" s="19"/>
      <c r="AMU2" s="19"/>
      <c r="AMV2" s="19"/>
      <c r="AMW2" s="19"/>
      <c r="AMX2" s="19"/>
      <c r="AMY2" s="19"/>
      <c r="AMZ2" s="19"/>
      <c r="ANA2" s="19"/>
      <c r="ANB2" s="19"/>
      <c r="ANC2" s="19"/>
      <c r="AND2" s="19"/>
      <c r="ANE2" s="19"/>
      <c r="ANF2" s="19"/>
      <c r="ANG2" s="19"/>
      <c r="ANH2" s="19"/>
      <c r="ANI2" s="19"/>
      <c r="ANJ2" s="19"/>
      <c r="ANK2" s="19"/>
      <c r="ANL2" s="19"/>
      <c r="ANM2" s="19"/>
      <c r="ANN2" s="19"/>
      <c r="ANO2" s="19"/>
      <c r="ANP2" s="19"/>
      <c r="ANQ2" s="19"/>
      <c r="ANR2" s="19"/>
      <c r="ANS2" s="19"/>
      <c r="ANT2" s="19"/>
      <c r="ANU2" s="19"/>
      <c r="ANV2" s="19"/>
      <c r="ANW2" s="19"/>
      <c r="ANX2" s="19"/>
      <c r="ANY2" s="19"/>
      <c r="ANZ2" s="19"/>
      <c r="AOA2" s="19"/>
      <c r="AOB2" s="19"/>
      <c r="AOC2" s="19"/>
      <c r="AOD2" s="19"/>
      <c r="AOE2" s="19"/>
      <c r="AOF2" s="19"/>
      <c r="AOG2" s="19"/>
      <c r="AOH2" s="19"/>
    </row>
    <row r="3" spans="1:1074" ht="27.95" customHeight="1">
      <c r="B3" s="104" t="s">
        <v>218</v>
      </c>
      <c r="C3" s="104"/>
      <c r="D3" s="104"/>
      <c r="E3" s="105" t="s">
        <v>170</v>
      </c>
      <c r="F3" s="106"/>
      <c r="G3" s="106"/>
      <c r="H3" s="106"/>
      <c r="I3" s="106"/>
      <c r="J3" s="106"/>
      <c r="K3" s="106"/>
      <c r="L3" s="106"/>
      <c r="M3" s="106"/>
      <c r="N3" s="106"/>
      <c r="O3" s="106"/>
      <c r="P3" s="107"/>
      <c r="Q3" s="18"/>
      <c r="R3" s="18"/>
      <c r="S3" s="60" t="s">
        <v>216</v>
      </c>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ALS3" s="19"/>
      <c r="ALT3" s="19"/>
      <c r="ALU3" s="19"/>
      <c r="ALV3" s="19"/>
      <c r="ALW3" s="19"/>
      <c r="ALX3" s="19"/>
      <c r="ALY3" s="19"/>
      <c r="ALZ3" s="19"/>
      <c r="AMA3" s="19"/>
      <c r="AMB3" s="19"/>
      <c r="AMC3" s="19"/>
      <c r="AMD3" s="19"/>
      <c r="AME3" s="19"/>
      <c r="AMF3" s="19"/>
      <c r="AMG3" s="19"/>
      <c r="AMH3" s="19"/>
      <c r="AMI3" s="19"/>
      <c r="AMJ3" s="19"/>
      <c r="AMK3" s="19"/>
      <c r="AML3" s="19"/>
      <c r="AMM3" s="19"/>
      <c r="AMN3" s="19"/>
      <c r="AMO3" s="19"/>
      <c r="AMP3" s="19"/>
      <c r="AMQ3" s="19"/>
      <c r="AMR3" s="19"/>
      <c r="AMS3" s="19"/>
      <c r="AMT3" s="19"/>
      <c r="AMU3" s="19"/>
      <c r="AMV3" s="19"/>
      <c r="AMW3" s="19"/>
      <c r="AMX3" s="19"/>
      <c r="AMY3" s="19"/>
      <c r="AMZ3" s="19"/>
      <c r="ANA3" s="19"/>
      <c r="ANB3" s="19"/>
      <c r="ANC3" s="19"/>
      <c r="AND3" s="19"/>
      <c r="ANE3" s="19"/>
      <c r="ANF3" s="19"/>
      <c r="ANG3" s="19"/>
      <c r="ANH3" s="19"/>
      <c r="ANI3" s="19"/>
      <c r="ANJ3" s="19"/>
      <c r="ANK3" s="19"/>
      <c r="ANL3" s="19"/>
      <c r="ANM3" s="19"/>
      <c r="ANN3" s="19"/>
      <c r="ANO3" s="19"/>
      <c r="ANP3" s="19"/>
      <c r="ANQ3" s="19"/>
      <c r="ANR3" s="19"/>
      <c r="ANS3" s="19"/>
      <c r="ANT3" s="19"/>
      <c r="ANU3" s="19"/>
      <c r="ANV3" s="19"/>
      <c r="ANW3" s="19"/>
      <c r="ANX3" s="19"/>
      <c r="ANY3" s="19"/>
      <c r="ANZ3" s="19"/>
      <c r="AOA3" s="19"/>
      <c r="AOB3" s="19"/>
      <c r="AOC3" s="19"/>
      <c r="AOD3" s="19"/>
      <c r="AOE3" s="19"/>
      <c r="AOF3" s="19"/>
      <c r="AOG3" s="19"/>
      <c r="AOH3" s="19"/>
    </row>
    <row r="4" spans="1:1074" ht="27.95" customHeight="1">
      <c r="B4" s="21"/>
      <c r="C4" s="21"/>
      <c r="D4" s="21"/>
      <c r="E4" s="21"/>
      <c r="F4" s="21"/>
      <c r="G4" s="22"/>
      <c r="H4" s="22"/>
      <c r="I4" s="22"/>
      <c r="J4" s="22"/>
      <c r="K4" s="22"/>
      <c r="L4" s="22"/>
      <c r="M4" s="22"/>
      <c r="N4" s="22"/>
      <c r="O4" s="22"/>
      <c r="P4" s="22"/>
      <c r="Q4" s="22"/>
      <c r="R4" s="21"/>
      <c r="S4" s="58" t="s">
        <v>220</v>
      </c>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18"/>
      <c r="AX4" s="23"/>
      <c r="AY4" s="23"/>
      <c r="AZ4" s="23"/>
      <c r="BA4" s="23"/>
      <c r="BB4" s="23"/>
      <c r="BC4" s="23"/>
      <c r="BD4" s="23"/>
      <c r="BE4" s="23"/>
      <c r="BF4" s="23"/>
      <c r="BG4" s="24"/>
      <c r="BH4" s="24"/>
      <c r="BI4" s="25"/>
      <c r="BJ4" s="25"/>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row>
    <row r="5" spans="1:1074" ht="27.95" customHeight="1">
      <c r="A5" s="18" t="s">
        <v>112</v>
      </c>
      <c r="B5" s="18"/>
      <c r="C5" s="21"/>
      <c r="D5" s="21"/>
      <c r="E5" s="21"/>
      <c r="F5" s="21"/>
      <c r="G5" s="21"/>
      <c r="H5" s="22"/>
      <c r="I5" s="22"/>
      <c r="J5" s="18"/>
      <c r="K5" s="18"/>
      <c r="L5" s="18"/>
      <c r="M5" s="18"/>
      <c r="N5" s="22"/>
      <c r="O5" s="22"/>
      <c r="P5" s="22"/>
      <c r="Q5" s="22"/>
      <c r="R5" s="21"/>
      <c r="S5" s="21"/>
      <c r="T5" s="59"/>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18"/>
      <c r="AX5" s="23"/>
      <c r="AY5" s="23"/>
      <c r="AZ5" s="23"/>
      <c r="BA5" s="23"/>
      <c r="BB5" s="23"/>
      <c r="BC5" s="23"/>
      <c r="BD5" s="23"/>
      <c r="BE5" s="23"/>
      <c r="BF5" s="23"/>
      <c r="BG5" s="24"/>
      <c r="BH5" s="24"/>
      <c r="BI5" s="25"/>
      <c r="BJ5" s="25"/>
      <c r="AMD5" s="19"/>
      <c r="AME5" s="19"/>
      <c r="AMF5" s="19"/>
      <c r="AMG5" s="19"/>
      <c r="AMH5" s="19"/>
      <c r="AMI5" s="19"/>
      <c r="AMJ5" s="19"/>
      <c r="AMK5" s="19"/>
      <c r="AML5" s="19"/>
      <c r="AMM5" s="19"/>
      <c r="AMN5" s="19"/>
      <c r="AMO5" s="19"/>
      <c r="AMP5" s="19"/>
      <c r="AMQ5" s="19"/>
      <c r="AMR5" s="19"/>
      <c r="AMS5" s="19"/>
      <c r="AMT5" s="19"/>
      <c r="AMU5" s="19"/>
      <c r="AMV5" s="19"/>
      <c r="AMW5" s="19"/>
      <c r="AMX5" s="19"/>
      <c r="AMY5" s="19"/>
      <c r="AMZ5" s="19"/>
      <c r="ANA5" s="19"/>
      <c r="ANB5" s="19"/>
      <c r="ANC5" s="19"/>
      <c r="AND5" s="19"/>
      <c r="ANE5" s="19"/>
      <c r="ANF5" s="19"/>
      <c r="ANG5" s="19"/>
      <c r="ANH5" s="19"/>
      <c r="ANI5" s="19"/>
      <c r="ANJ5" s="19"/>
      <c r="ANK5" s="19"/>
      <c r="ANL5" s="19"/>
      <c r="ANM5" s="19"/>
      <c r="ANN5" s="19"/>
      <c r="ANO5" s="19"/>
      <c r="ANP5" s="19"/>
      <c r="ANQ5" s="19"/>
      <c r="ANR5" s="19"/>
      <c r="ANS5" s="19"/>
      <c r="ANT5" s="19"/>
      <c r="ANU5" s="19"/>
      <c r="ANV5" s="19"/>
      <c r="ANW5" s="19"/>
      <c r="ANX5" s="19"/>
      <c r="ANY5" s="19"/>
      <c r="ANZ5" s="19"/>
      <c r="AOA5" s="19"/>
      <c r="AOB5" s="19"/>
      <c r="AOC5" s="19"/>
      <c r="AOD5" s="19"/>
      <c r="AOE5" s="19"/>
      <c r="AOF5" s="19"/>
      <c r="AOG5" s="19"/>
      <c r="AOH5" s="19"/>
    </row>
    <row r="6" spans="1:1074" ht="27.95" customHeight="1">
      <c r="B6" s="117" t="s">
        <v>114</v>
      </c>
      <c r="C6" s="101"/>
      <c r="D6" s="101" t="s">
        <v>115</v>
      </c>
      <c r="E6" s="101"/>
      <c r="F6" s="101" t="s">
        <v>116</v>
      </c>
      <c r="G6" s="101"/>
      <c r="H6" s="101" t="s">
        <v>117</v>
      </c>
      <c r="I6" s="102"/>
      <c r="J6" s="18"/>
      <c r="K6" s="18"/>
      <c r="L6" s="18"/>
      <c r="M6" s="18"/>
      <c r="N6" s="22"/>
      <c r="O6" s="22"/>
      <c r="P6" s="22"/>
      <c r="Q6" s="22"/>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18"/>
      <c r="AX6" s="23"/>
      <c r="AY6" s="23"/>
      <c r="AZ6" s="23"/>
      <c r="BA6" s="23"/>
      <c r="BB6" s="23"/>
      <c r="BC6" s="23"/>
      <c r="BD6" s="23"/>
      <c r="BE6" s="23"/>
      <c r="BF6" s="23"/>
      <c r="BG6" s="24"/>
      <c r="BH6" s="24"/>
      <c r="BI6" s="25"/>
      <c r="BJ6" s="25"/>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row>
    <row r="7" spans="1:1074" ht="27.95" customHeight="1">
      <c r="B7" s="111" t="s">
        <v>113</v>
      </c>
      <c r="C7" s="112"/>
      <c r="D7" s="113">
        <v>7</v>
      </c>
      <c r="E7" s="113"/>
      <c r="F7" s="114"/>
      <c r="G7" s="114"/>
      <c r="H7" s="114"/>
      <c r="I7" s="116"/>
      <c r="J7" s="18"/>
      <c r="K7" s="18"/>
      <c r="L7" s="18"/>
      <c r="M7" s="18"/>
      <c r="N7" s="22"/>
      <c r="O7" s="22"/>
      <c r="P7" s="22"/>
      <c r="Q7" s="22"/>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18"/>
      <c r="AX7" s="23"/>
      <c r="AY7" s="23"/>
      <c r="AZ7" s="23"/>
      <c r="BA7" s="23"/>
      <c r="BB7" s="23"/>
      <c r="BC7" s="23"/>
      <c r="BD7" s="23"/>
      <c r="BE7" s="23"/>
      <c r="BF7" s="23"/>
      <c r="BG7" s="24"/>
      <c r="BH7" s="24"/>
      <c r="BI7" s="25"/>
      <c r="BJ7" s="25"/>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row>
    <row r="8" spans="1:1074" ht="27.95" customHeight="1">
      <c r="B8" s="21"/>
      <c r="C8" s="21"/>
      <c r="D8" s="21"/>
      <c r="E8" s="21"/>
      <c r="F8" s="21"/>
      <c r="G8" s="22"/>
      <c r="H8" s="22"/>
      <c r="I8" s="22"/>
      <c r="J8" s="22"/>
      <c r="K8" s="22"/>
      <c r="L8" s="22"/>
      <c r="M8" s="22"/>
      <c r="N8" s="22"/>
      <c r="O8" s="22"/>
      <c r="P8" s="22"/>
      <c r="Q8" s="22"/>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18"/>
      <c r="AX8" s="23"/>
      <c r="AY8" s="23"/>
      <c r="AZ8" s="23"/>
      <c r="BA8" s="23"/>
      <c r="BB8" s="23"/>
      <c r="BC8" s="23"/>
      <c r="BD8" s="23"/>
      <c r="BE8" s="23"/>
      <c r="BF8" s="23"/>
      <c r="BG8" s="24"/>
      <c r="BH8" s="24"/>
      <c r="BI8" s="25"/>
      <c r="BJ8" s="25"/>
      <c r="AMD8" s="19"/>
      <c r="AME8" s="19"/>
      <c r="AMF8" s="19"/>
      <c r="AMG8" s="19"/>
      <c r="AMH8" s="19"/>
      <c r="AMI8" s="19"/>
      <c r="AMJ8" s="19"/>
      <c r="AMK8" s="19"/>
      <c r="AML8" s="19"/>
      <c r="AMM8" s="19"/>
      <c r="AMN8" s="19"/>
      <c r="AMO8" s="19"/>
      <c r="AMP8" s="19"/>
      <c r="AMQ8" s="19"/>
      <c r="AMR8" s="19"/>
      <c r="AMS8" s="19"/>
      <c r="AMT8" s="19"/>
      <c r="AMU8" s="19"/>
      <c r="AMV8" s="19"/>
      <c r="AMW8" s="19"/>
      <c r="AMX8" s="19"/>
      <c r="AMY8" s="19"/>
      <c r="AMZ8" s="19"/>
      <c r="ANA8" s="19"/>
      <c r="ANB8" s="19"/>
      <c r="ANC8" s="19"/>
      <c r="AND8" s="19"/>
      <c r="ANE8" s="19"/>
      <c r="ANF8" s="19"/>
      <c r="ANG8" s="19"/>
      <c r="ANH8" s="19"/>
      <c r="ANI8" s="19"/>
      <c r="ANJ8" s="19"/>
      <c r="ANK8" s="19"/>
      <c r="ANL8" s="19"/>
      <c r="ANM8" s="19"/>
      <c r="ANN8" s="19"/>
      <c r="ANO8" s="19"/>
      <c r="ANP8" s="19"/>
      <c r="ANQ8" s="19"/>
      <c r="ANR8" s="19"/>
      <c r="ANS8" s="19"/>
      <c r="ANT8" s="19"/>
      <c r="ANU8" s="19"/>
      <c r="ANV8" s="19"/>
      <c r="ANW8" s="19"/>
      <c r="ANX8" s="19"/>
      <c r="ANY8" s="19"/>
      <c r="ANZ8" s="19"/>
      <c r="AOA8" s="19"/>
      <c r="AOB8" s="19"/>
      <c r="AOC8" s="19"/>
      <c r="AOD8" s="19"/>
      <c r="AOE8" s="19"/>
      <c r="AOF8" s="19"/>
      <c r="AOG8" s="19"/>
      <c r="AOH8" s="19"/>
    </row>
    <row r="9" spans="1:1074" ht="27.95" customHeight="1">
      <c r="A9" s="18" t="s">
        <v>135</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AMD9" s="19"/>
      <c r="AME9" s="19"/>
      <c r="AMF9" s="19"/>
      <c r="AMG9" s="19"/>
      <c r="AMH9" s="19"/>
      <c r="AMI9" s="19"/>
      <c r="AMJ9" s="19"/>
      <c r="AMK9" s="19"/>
      <c r="AML9" s="19"/>
      <c r="AMM9" s="19"/>
      <c r="AMN9" s="19"/>
      <c r="AMO9" s="19"/>
      <c r="AMP9" s="19"/>
      <c r="AMQ9" s="19"/>
      <c r="AMR9" s="19"/>
      <c r="AMS9" s="19"/>
      <c r="AMT9" s="19"/>
      <c r="AMU9" s="19"/>
      <c r="AMV9" s="19"/>
      <c r="AMW9" s="19"/>
      <c r="AMX9" s="19"/>
      <c r="AMY9" s="19"/>
      <c r="AMZ9" s="19"/>
      <c r="ANA9" s="19"/>
      <c r="ANB9" s="19"/>
      <c r="ANC9" s="19"/>
      <c r="AND9" s="19"/>
      <c r="ANE9" s="19"/>
      <c r="ANF9" s="19"/>
      <c r="ANG9" s="19"/>
      <c r="ANH9" s="19"/>
      <c r="ANI9" s="19"/>
      <c r="ANJ9" s="19"/>
      <c r="ANK9" s="19"/>
      <c r="ANL9" s="19"/>
      <c r="ANM9" s="19"/>
      <c r="ANN9" s="19"/>
      <c r="ANO9" s="19"/>
      <c r="ANP9" s="19"/>
      <c r="ANQ9" s="19"/>
      <c r="ANR9" s="19"/>
      <c r="ANS9" s="19"/>
      <c r="ANT9" s="19"/>
      <c r="ANU9" s="19"/>
      <c r="ANV9" s="19"/>
      <c r="ANW9" s="19"/>
      <c r="ANX9" s="19"/>
      <c r="ANY9" s="19"/>
      <c r="ANZ9" s="19"/>
      <c r="AOA9" s="19"/>
      <c r="AOB9" s="19"/>
      <c r="AOC9" s="19"/>
      <c r="AOD9" s="19"/>
      <c r="AOE9" s="19"/>
      <c r="AOF9" s="19"/>
      <c r="AOG9" s="19"/>
      <c r="AOH9" s="19"/>
    </row>
    <row r="10" spans="1:1074" ht="27.95" customHeight="1">
      <c r="B10" s="80" t="s">
        <v>5</v>
      </c>
      <c r="C10" s="80"/>
      <c r="D10" s="80"/>
      <c r="E10" s="80" t="s">
        <v>2</v>
      </c>
      <c r="F10" s="80"/>
      <c r="G10" s="80"/>
      <c r="H10" s="80"/>
      <c r="I10" s="80"/>
      <c r="J10" s="80"/>
      <c r="K10" s="80"/>
      <c r="L10" s="80"/>
      <c r="M10" s="80" t="s">
        <v>3</v>
      </c>
      <c r="N10" s="80"/>
      <c r="O10" s="80"/>
      <c r="P10" s="80"/>
      <c r="Q10" s="80"/>
      <c r="R10" s="80"/>
      <c r="S10" s="80"/>
      <c r="T10" s="80"/>
      <c r="U10" s="80"/>
      <c r="V10" s="93" t="s">
        <v>4</v>
      </c>
      <c r="W10" s="94"/>
      <c r="X10" s="94"/>
      <c r="Y10" s="94"/>
      <c r="Z10" s="95"/>
      <c r="AA10" s="80" t="s">
        <v>6</v>
      </c>
      <c r="AB10" s="80"/>
      <c r="AC10" s="80"/>
      <c r="AD10" s="80"/>
      <c r="AE10" s="80"/>
      <c r="AF10" s="80" t="s">
        <v>110</v>
      </c>
      <c r="AG10" s="80"/>
      <c r="AH10" s="80"/>
      <c r="AI10" s="80" t="s">
        <v>111</v>
      </c>
      <c r="AJ10" s="80"/>
      <c r="AK10" s="80"/>
      <c r="AL10" s="80"/>
      <c r="AM10" s="18"/>
      <c r="AN10" s="18"/>
      <c r="AO10" s="18"/>
      <c r="AP10" s="18"/>
      <c r="AQ10" s="18"/>
      <c r="AR10" s="18"/>
      <c r="AS10" s="18"/>
      <c r="AT10" s="18"/>
      <c r="AU10" s="18"/>
      <c r="AV10" s="18"/>
      <c r="AW10" s="18"/>
      <c r="AX10" s="18"/>
      <c r="AY10" s="18"/>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row>
    <row r="11" spans="1:1074" ht="27.95" customHeight="1">
      <c r="B11" s="103"/>
      <c r="C11" s="103"/>
      <c r="D11" s="103"/>
      <c r="E11" s="65"/>
      <c r="F11" s="65"/>
      <c r="G11" s="65"/>
      <c r="H11" s="65"/>
      <c r="I11" s="65"/>
      <c r="J11" s="65"/>
      <c r="K11" s="65"/>
      <c r="L11" s="65"/>
      <c r="M11" s="65"/>
      <c r="N11" s="65"/>
      <c r="O11" s="65"/>
      <c r="P11" s="65"/>
      <c r="Q11" s="65"/>
      <c r="R11" s="65"/>
      <c r="S11" s="65"/>
      <c r="T11" s="65"/>
      <c r="U11" s="65"/>
      <c r="V11" s="65"/>
      <c r="W11" s="65"/>
      <c r="X11" s="65"/>
      <c r="Y11" s="65"/>
      <c r="Z11" s="65"/>
      <c r="AA11" s="103"/>
      <c r="AB11" s="103"/>
      <c r="AC11" s="103"/>
      <c r="AD11" s="103"/>
      <c r="AE11" s="103"/>
      <c r="AF11" s="65"/>
      <c r="AG11" s="65"/>
      <c r="AH11" s="65"/>
      <c r="AI11" s="115" t="str">
        <f>IF(AF11="","",VLOOKUP(AF11,管理者用!G3:J43,3,FALSE))</f>
        <v/>
      </c>
      <c r="AJ11" s="115"/>
      <c r="AK11" s="115"/>
      <c r="AL11" s="115"/>
      <c r="AM11" s="18"/>
      <c r="AN11" s="18"/>
      <c r="AO11" s="18"/>
      <c r="AP11" s="18"/>
      <c r="AQ11" s="18"/>
      <c r="AR11" s="18"/>
      <c r="AS11" s="18"/>
      <c r="AT11" s="18"/>
      <c r="AU11" s="18"/>
      <c r="AV11" s="18"/>
      <c r="AW11" s="18"/>
      <c r="AX11" s="18"/>
      <c r="AY11" s="18"/>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row>
    <row r="12" spans="1:1074" ht="27.95" customHeight="1">
      <c r="B12" s="21"/>
      <c r="C12" s="21"/>
      <c r="D12" s="21"/>
      <c r="E12" s="21"/>
      <c r="F12" s="21"/>
      <c r="G12" s="21"/>
      <c r="H12" s="21"/>
      <c r="I12" s="21"/>
      <c r="J12" s="21"/>
      <c r="K12" s="21"/>
      <c r="L12" s="21"/>
      <c r="M12" s="21"/>
      <c r="N12" s="21"/>
      <c r="O12" s="21"/>
      <c r="P12" s="21"/>
      <c r="Q12" s="21"/>
      <c r="R12" s="18"/>
      <c r="S12" s="18"/>
      <c r="T12" s="18"/>
      <c r="U12" s="18"/>
      <c r="V12" s="57" t="s">
        <v>212</v>
      </c>
      <c r="W12" s="18"/>
      <c r="X12" s="18"/>
      <c r="Y12" s="18"/>
      <c r="Z12" s="18"/>
      <c r="AA12" s="18"/>
      <c r="AB12" s="18"/>
      <c r="AC12" s="18"/>
      <c r="AD12" s="18"/>
      <c r="AE12" s="18"/>
      <c r="AF12" s="18"/>
      <c r="AG12" s="18"/>
      <c r="AH12" s="18"/>
      <c r="AI12" s="18"/>
      <c r="AJ12" s="18"/>
      <c r="AK12" s="18"/>
      <c r="AL12" s="18"/>
      <c r="AM12" s="21"/>
      <c r="AN12" s="21"/>
      <c r="AO12" s="21"/>
      <c r="AP12" s="21"/>
      <c r="AQ12" s="21"/>
      <c r="AR12" s="21"/>
      <c r="AS12" s="21"/>
      <c r="AT12" s="21"/>
      <c r="AU12" s="21"/>
      <c r="AV12" s="21"/>
      <c r="AW12" s="21"/>
      <c r="AX12" s="21"/>
      <c r="AY12" s="21"/>
      <c r="AZ12" s="23"/>
      <c r="BA12" s="23"/>
      <c r="BB12" s="23"/>
      <c r="BC12" s="23"/>
      <c r="BD12" s="23"/>
      <c r="BE12" s="23"/>
      <c r="BF12" s="23"/>
      <c r="BG12" s="21"/>
      <c r="BH12" s="21"/>
      <c r="BI12" s="21"/>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row>
    <row r="13" spans="1:1074" ht="27.95" customHeight="1">
      <c r="A13" s="18" t="s">
        <v>118</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1"/>
      <c r="AK13" s="21"/>
      <c r="AL13" s="21"/>
      <c r="AM13" s="21"/>
      <c r="AN13" s="21"/>
      <c r="AO13" s="21"/>
      <c r="AP13" s="18"/>
      <c r="AQ13" s="18"/>
      <c r="AR13" s="18"/>
      <c r="AS13" s="18"/>
      <c r="AT13" s="18"/>
      <c r="AU13" s="18"/>
      <c r="AV13" s="18"/>
      <c r="AW13" s="18"/>
      <c r="AX13" s="18"/>
      <c r="AY13" s="18"/>
      <c r="AZ13" s="18"/>
      <c r="BA13" s="18"/>
      <c r="BB13" s="18"/>
      <c r="BC13" s="18"/>
      <c r="BD13" s="18"/>
      <c r="BE13" s="18"/>
      <c r="BF13" s="18"/>
      <c r="BG13" s="18"/>
      <c r="BH13" s="18"/>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row>
    <row r="14" spans="1:1074" ht="27.95" customHeight="1">
      <c r="B14" s="109"/>
      <c r="C14" s="109"/>
      <c r="D14" s="109"/>
      <c r="E14" s="93" t="s">
        <v>119</v>
      </c>
      <c r="F14" s="94"/>
      <c r="G14" s="94"/>
      <c r="H14" s="94"/>
      <c r="I14" s="94"/>
      <c r="J14" s="94"/>
      <c r="K14" s="94"/>
      <c r="L14" s="95"/>
      <c r="M14" s="93" t="s">
        <v>120</v>
      </c>
      <c r="N14" s="94"/>
      <c r="O14" s="94"/>
      <c r="P14" s="94"/>
      <c r="Q14" s="94"/>
      <c r="R14" s="94"/>
      <c r="S14" s="94"/>
      <c r="T14" s="94"/>
      <c r="U14" s="95"/>
      <c r="V14" s="80" t="s">
        <v>40</v>
      </c>
      <c r="W14" s="80"/>
      <c r="X14" s="80"/>
      <c r="Y14" s="80"/>
      <c r="Z14" s="80"/>
      <c r="AA14" s="80" t="s">
        <v>8</v>
      </c>
      <c r="AB14" s="80"/>
      <c r="AC14" s="80"/>
      <c r="AD14" s="80"/>
      <c r="AE14" s="80"/>
      <c r="AF14" s="80" t="s">
        <v>38</v>
      </c>
      <c r="AG14" s="80"/>
      <c r="AH14" s="80"/>
      <c r="AI14" s="80" t="s">
        <v>7</v>
      </c>
      <c r="AJ14" s="80"/>
      <c r="AK14" s="80"/>
      <c r="AL14" s="80"/>
      <c r="AM14" s="80"/>
      <c r="AN14" s="80"/>
      <c r="AO14" s="80"/>
      <c r="AP14" s="80"/>
      <c r="AQ14" s="80"/>
      <c r="AR14" s="80"/>
      <c r="AS14" s="80"/>
      <c r="AT14" s="80" t="s">
        <v>11</v>
      </c>
      <c r="AU14" s="80"/>
      <c r="AV14" s="80"/>
      <c r="AW14" s="80"/>
      <c r="AX14" s="80"/>
      <c r="AY14" s="80"/>
      <c r="AZ14" s="80"/>
      <c r="BA14" s="80"/>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row>
    <row r="15" spans="1:1074" ht="27.95" customHeight="1">
      <c r="B15" s="80" t="s">
        <v>41</v>
      </c>
      <c r="C15" s="80"/>
      <c r="D15" s="80"/>
      <c r="E15" s="70"/>
      <c r="F15" s="71"/>
      <c r="G15" s="71"/>
      <c r="H15" s="71"/>
      <c r="I15" s="71"/>
      <c r="J15" s="71"/>
      <c r="K15" s="71"/>
      <c r="L15" s="72"/>
      <c r="M15" s="70"/>
      <c r="N15" s="71"/>
      <c r="O15" s="71"/>
      <c r="P15" s="71"/>
      <c r="Q15" s="71"/>
      <c r="R15" s="71"/>
      <c r="S15" s="71"/>
      <c r="T15" s="71"/>
      <c r="U15" s="72"/>
      <c r="V15" s="86"/>
      <c r="W15" s="86"/>
      <c r="X15" s="86"/>
      <c r="Y15" s="86"/>
      <c r="Z15" s="86"/>
      <c r="AA15" s="86"/>
      <c r="AB15" s="86"/>
      <c r="AC15" s="86"/>
      <c r="AD15" s="86"/>
      <c r="AE15" s="86"/>
      <c r="AF15" s="99"/>
      <c r="AG15" s="99"/>
      <c r="AH15" s="99"/>
      <c r="AI15" s="99"/>
      <c r="AJ15" s="99"/>
      <c r="AK15" s="99"/>
      <c r="AL15" s="99"/>
      <c r="AM15" s="99"/>
      <c r="AN15" s="99"/>
      <c r="AO15" s="99"/>
      <c r="AP15" s="99"/>
      <c r="AQ15" s="99"/>
      <c r="AR15" s="99"/>
      <c r="AS15" s="99"/>
      <c r="AT15" s="84"/>
      <c r="AU15" s="85"/>
      <c r="AV15" s="85"/>
      <c r="AW15" s="85"/>
      <c r="AX15" s="85"/>
      <c r="AY15" s="85"/>
      <c r="AZ15" s="85"/>
      <c r="BA15" s="85"/>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row>
    <row r="16" spans="1:1074" ht="27.95" customHeight="1">
      <c r="B16" s="80" t="s">
        <v>121</v>
      </c>
      <c r="C16" s="80"/>
      <c r="D16" s="80"/>
      <c r="E16" s="70"/>
      <c r="F16" s="71"/>
      <c r="G16" s="71"/>
      <c r="H16" s="71"/>
      <c r="I16" s="71"/>
      <c r="J16" s="71"/>
      <c r="K16" s="71"/>
      <c r="L16" s="72"/>
      <c r="M16" s="70"/>
      <c r="N16" s="71"/>
      <c r="O16" s="71"/>
      <c r="P16" s="71"/>
      <c r="Q16" s="71"/>
      <c r="R16" s="71"/>
      <c r="S16" s="71"/>
      <c r="T16" s="71"/>
      <c r="U16" s="72"/>
      <c r="V16" s="86"/>
      <c r="W16" s="86"/>
      <c r="X16" s="86"/>
      <c r="Y16" s="86"/>
      <c r="Z16" s="86"/>
      <c r="AA16" s="86"/>
      <c r="AB16" s="86"/>
      <c r="AC16" s="86"/>
      <c r="AD16" s="86"/>
      <c r="AE16" s="86"/>
      <c r="AF16" s="65"/>
      <c r="AG16" s="65"/>
      <c r="AH16" s="65"/>
      <c r="AI16" s="110"/>
      <c r="AJ16" s="110"/>
      <c r="AK16" s="110"/>
      <c r="AL16" s="110"/>
      <c r="AM16" s="110"/>
      <c r="AN16" s="110"/>
      <c r="AO16" s="110"/>
      <c r="AP16" s="110"/>
      <c r="AQ16" s="110"/>
      <c r="AR16" s="110"/>
      <c r="AS16" s="110"/>
      <c r="AT16" s="108"/>
      <c r="AU16" s="108"/>
      <c r="AV16" s="108"/>
      <c r="AW16" s="108"/>
      <c r="AX16" s="108"/>
      <c r="AY16" s="108"/>
      <c r="AZ16" s="108"/>
      <c r="BA16" s="108"/>
      <c r="ALN16" s="19"/>
      <c r="ALO16" s="19"/>
      <c r="ALP16" s="19"/>
      <c r="ALQ16" s="19"/>
      <c r="ALR16" s="19"/>
      <c r="ALS16" s="19"/>
      <c r="ALT16" s="19"/>
      <c r="ALU16" s="19"/>
      <c r="ALV16" s="19"/>
      <c r="ALW16" s="19"/>
      <c r="ALX16" s="19"/>
      <c r="ALY16" s="19"/>
      <c r="ALZ16" s="19"/>
      <c r="AMA16" s="19"/>
      <c r="AMB16" s="19"/>
      <c r="AMC16" s="19"/>
      <c r="AMD16" s="19"/>
      <c r="AME16" s="19"/>
      <c r="AMF16" s="19"/>
      <c r="AMG16" s="19"/>
      <c r="AMH16" s="19"/>
      <c r="AMI16" s="19"/>
      <c r="AMJ16" s="19"/>
      <c r="AMK16" s="19"/>
      <c r="AML16" s="19"/>
      <c r="AMM16" s="19"/>
      <c r="AMN16" s="19"/>
      <c r="AMO16" s="19"/>
      <c r="AMP16" s="19"/>
      <c r="AMQ16" s="19"/>
      <c r="AMR16" s="19"/>
      <c r="AMS16" s="19"/>
      <c r="AMT16" s="19"/>
      <c r="AMU16" s="19"/>
      <c r="AMV16" s="19"/>
      <c r="AMW16" s="19"/>
      <c r="AMX16" s="19"/>
      <c r="AMY16" s="19"/>
      <c r="AMZ16" s="19"/>
      <c r="ANA16" s="19"/>
      <c r="ANB16" s="19"/>
      <c r="ANC16" s="19"/>
      <c r="AND16" s="19"/>
      <c r="ANE16" s="19"/>
      <c r="ANF16" s="19"/>
      <c r="ANG16" s="19"/>
      <c r="ANH16" s="19"/>
      <c r="ANI16" s="19"/>
      <c r="ANJ16" s="19"/>
      <c r="ANK16" s="19"/>
      <c r="ANL16" s="19"/>
      <c r="ANM16" s="19"/>
      <c r="ANN16" s="19"/>
      <c r="ANO16" s="19"/>
      <c r="ANP16" s="19"/>
      <c r="ANQ16" s="19"/>
      <c r="ANR16" s="19"/>
      <c r="ANS16" s="19"/>
      <c r="ANT16" s="19"/>
      <c r="ANU16" s="19"/>
      <c r="ANV16" s="19"/>
      <c r="ANW16" s="19"/>
      <c r="ANX16" s="19"/>
      <c r="ANY16" s="19"/>
      <c r="ANZ16" s="19"/>
      <c r="AOA16" s="19"/>
      <c r="AOB16" s="19"/>
      <c r="AOC16" s="19"/>
      <c r="AOD16" s="19"/>
      <c r="AOE16" s="19"/>
      <c r="AOF16" s="19"/>
      <c r="AOG16" s="19"/>
      <c r="AOH16" s="19"/>
    </row>
    <row r="17" spans="1:1074" ht="27.95" customHeight="1">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21"/>
      <c r="AK17" s="21"/>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row>
    <row r="18" spans="1:1074" ht="27.95" customHeight="1">
      <c r="A18" s="18" t="s">
        <v>136</v>
      </c>
      <c r="B18" s="18"/>
      <c r="C18" s="18"/>
      <c r="D18" s="18"/>
    </row>
    <row r="19" spans="1:1074" ht="27.95" customHeight="1">
      <c r="B19" s="100"/>
      <c r="C19" s="100"/>
      <c r="D19" s="100"/>
      <c r="E19" s="81" t="s">
        <v>119</v>
      </c>
      <c r="F19" s="82"/>
      <c r="G19" s="82"/>
      <c r="H19" s="82"/>
      <c r="I19" s="82"/>
      <c r="J19" s="82"/>
      <c r="K19" s="82"/>
      <c r="L19" s="83"/>
      <c r="M19" s="81" t="s">
        <v>120</v>
      </c>
      <c r="N19" s="82"/>
      <c r="O19" s="82"/>
      <c r="P19" s="82"/>
      <c r="Q19" s="82"/>
      <c r="R19" s="82"/>
      <c r="S19" s="82"/>
      <c r="T19" s="82"/>
      <c r="U19" s="83"/>
      <c r="V19" s="81" t="s">
        <v>39</v>
      </c>
      <c r="W19" s="82"/>
      <c r="X19" s="82"/>
      <c r="Y19" s="82"/>
      <c r="Z19" s="83"/>
      <c r="AA19" s="81" t="s">
        <v>128</v>
      </c>
      <c r="AB19" s="82"/>
      <c r="AC19" s="82"/>
      <c r="AD19" s="82"/>
      <c r="AE19" s="82"/>
      <c r="AF19" s="82"/>
      <c r="AG19" s="82"/>
      <c r="AH19" s="82"/>
      <c r="AI19" s="82"/>
      <c r="AJ19" s="82"/>
      <c r="AK19" s="82"/>
      <c r="AL19" s="82"/>
      <c r="AM19" s="83"/>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row>
    <row r="20" spans="1:1074" ht="27.95" customHeight="1">
      <c r="B20" s="68" t="s">
        <v>10</v>
      </c>
      <c r="C20" s="68"/>
      <c r="D20" s="68"/>
      <c r="E20" s="70"/>
      <c r="F20" s="71"/>
      <c r="G20" s="71"/>
      <c r="H20" s="71"/>
      <c r="I20" s="71"/>
      <c r="J20" s="71"/>
      <c r="K20" s="71"/>
      <c r="L20" s="72"/>
      <c r="M20" s="70"/>
      <c r="N20" s="71"/>
      <c r="O20" s="71"/>
      <c r="P20" s="71"/>
      <c r="Q20" s="71"/>
      <c r="R20" s="71"/>
      <c r="S20" s="71"/>
      <c r="T20" s="71"/>
      <c r="U20" s="72"/>
      <c r="V20" s="87"/>
      <c r="W20" s="88"/>
      <c r="X20" s="88"/>
      <c r="Y20" s="88"/>
      <c r="Z20" s="89"/>
      <c r="AA20" s="87"/>
      <c r="AB20" s="88"/>
      <c r="AC20" s="88"/>
      <c r="AD20" s="88"/>
      <c r="AE20" s="88"/>
      <c r="AF20" s="88"/>
      <c r="AG20" s="88"/>
      <c r="AH20" s="88"/>
      <c r="AI20" s="88"/>
      <c r="AJ20" s="88"/>
      <c r="AK20" s="88"/>
      <c r="AL20" s="88"/>
      <c r="AM20" s="89"/>
      <c r="ANA20" s="19"/>
      <c r="ANB20" s="19"/>
      <c r="ANC20" s="19"/>
      <c r="AND20" s="19"/>
      <c r="ANE20" s="19"/>
      <c r="ANF20" s="19"/>
      <c r="ANG20" s="19"/>
      <c r="ANH20" s="19"/>
      <c r="ANI20" s="19"/>
      <c r="ANJ20" s="19"/>
      <c r="ANK20" s="19"/>
      <c r="ANL20" s="19"/>
      <c r="ANM20" s="19"/>
      <c r="ANN20" s="19"/>
      <c r="ANO20" s="19"/>
      <c r="ANP20" s="19"/>
      <c r="ANQ20" s="19"/>
      <c r="ANR20" s="19"/>
      <c r="ANS20" s="19"/>
      <c r="ANT20" s="19"/>
      <c r="ANU20" s="19"/>
      <c r="ANV20" s="19"/>
      <c r="ANW20" s="19"/>
      <c r="ANX20" s="19"/>
      <c r="ANY20" s="19"/>
      <c r="ANZ20" s="19"/>
      <c r="AOA20" s="19"/>
      <c r="AOB20" s="19"/>
      <c r="AOC20" s="19"/>
      <c r="AOD20" s="19"/>
      <c r="AOE20" s="19"/>
      <c r="AOF20" s="19"/>
      <c r="AOG20" s="19"/>
      <c r="AOH20" s="19"/>
    </row>
    <row r="21" spans="1:1074" ht="27.95" customHeight="1">
      <c r="E21" s="56" t="s">
        <v>217</v>
      </c>
      <c r="V21" s="27"/>
      <c r="W21" s="27"/>
      <c r="X21" s="21"/>
      <c r="Y21" s="21"/>
      <c r="Z21" s="21"/>
      <c r="BI21" s="21"/>
      <c r="BJ21" s="21"/>
      <c r="BK21" s="21"/>
      <c r="BL21" s="21"/>
      <c r="BM21" s="21"/>
      <c r="BN21" s="21"/>
      <c r="BO21" s="21"/>
      <c r="BP21" s="21"/>
      <c r="BQ21" s="21"/>
      <c r="BR21" s="21"/>
      <c r="BS21" s="27"/>
      <c r="BT21" s="27"/>
      <c r="BU21" s="27"/>
      <c r="BV21" s="27"/>
      <c r="BW21" s="27"/>
      <c r="CE21" s="21"/>
    </row>
    <row r="22" spans="1:1074" ht="27.95" hidden="1" customHeight="1">
      <c r="A22" s="18" t="s">
        <v>137</v>
      </c>
      <c r="B22" s="18"/>
      <c r="C22" s="18"/>
      <c r="D22" s="18"/>
      <c r="E22" s="18"/>
      <c r="F22" s="18"/>
      <c r="G22" s="18"/>
      <c r="H22" s="18"/>
      <c r="I22" s="18"/>
      <c r="J22" s="18"/>
      <c r="K22" s="18"/>
      <c r="L22" s="18"/>
      <c r="M22" s="18"/>
      <c r="N22" s="18"/>
      <c r="O22" s="18"/>
      <c r="P22" s="18"/>
      <c r="Q22" s="18"/>
      <c r="R22" s="18"/>
      <c r="S22" s="18"/>
      <c r="T22" s="18"/>
      <c r="U22" s="18"/>
      <c r="V22" s="18"/>
      <c r="W22" s="18"/>
      <c r="X22" s="18"/>
      <c r="Y22" s="18"/>
      <c r="Z22" s="21"/>
    </row>
    <row r="23" spans="1:1074" ht="27.95" hidden="1" customHeight="1">
      <c r="B23" s="96"/>
      <c r="C23" s="97"/>
      <c r="D23" s="98"/>
      <c r="E23" s="81" t="s">
        <v>119</v>
      </c>
      <c r="F23" s="82"/>
      <c r="G23" s="82"/>
      <c r="H23" s="82"/>
      <c r="I23" s="82"/>
      <c r="J23" s="82"/>
      <c r="K23" s="82"/>
      <c r="L23" s="83"/>
      <c r="M23" s="81" t="s">
        <v>120</v>
      </c>
      <c r="N23" s="82"/>
      <c r="O23" s="82"/>
      <c r="P23" s="82"/>
      <c r="Q23" s="82"/>
      <c r="R23" s="82"/>
      <c r="S23" s="82"/>
      <c r="T23" s="82"/>
      <c r="U23" s="83"/>
      <c r="V23" s="93" t="s">
        <v>8</v>
      </c>
      <c r="W23" s="94"/>
      <c r="X23" s="94"/>
      <c r="Y23" s="94"/>
      <c r="Z23" s="95"/>
      <c r="AA23" s="93" t="s">
        <v>38</v>
      </c>
      <c r="AB23" s="94"/>
      <c r="AC23" s="95"/>
      <c r="AD23" s="93" t="s">
        <v>7</v>
      </c>
      <c r="AE23" s="94"/>
      <c r="AF23" s="94"/>
      <c r="AG23" s="94"/>
      <c r="AH23" s="94"/>
      <c r="AI23" s="94"/>
      <c r="AJ23" s="94"/>
      <c r="AK23" s="94"/>
      <c r="AL23" s="94"/>
      <c r="AM23" s="94"/>
      <c r="AN23" s="95"/>
      <c r="AOA23" s="19"/>
      <c r="AOB23" s="19"/>
      <c r="AOC23" s="19"/>
      <c r="AOD23" s="19"/>
      <c r="AOE23" s="19"/>
      <c r="AOF23" s="19"/>
      <c r="AOG23" s="19"/>
      <c r="AOH23" s="19"/>
    </row>
    <row r="24" spans="1:1074" ht="27.95" hidden="1" customHeight="1">
      <c r="B24" s="81" t="s">
        <v>12</v>
      </c>
      <c r="C24" s="82"/>
      <c r="D24" s="83"/>
      <c r="E24" s="70" t="s">
        <v>126</v>
      </c>
      <c r="F24" s="71"/>
      <c r="G24" s="71"/>
      <c r="H24" s="71"/>
      <c r="I24" s="71"/>
      <c r="J24" s="71"/>
      <c r="K24" s="71"/>
      <c r="L24" s="72"/>
      <c r="M24" s="70" t="s">
        <v>122</v>
      </c>
      <c r="N24" s="71"/>
      <c r="O24" s="71"/>
      <c r="P24" s="71"/>
      <c r="Q24" s="71"/>
      <c r="R24" s="71"/>
      <c r="S24" s="71"/>
      <c r="T24" s="71"/>
      <c r="U24" s="72"/>
      <c r="V24" s="90" t="s">
        <v>129</v>
      </c>
      <c r="W24" s="91"/>
      <c r="X24" s="91"/>
      <c r="Y24" s="91"/>
      <c r="Z24" s="92"/>
      <c r="AA24" s="66" t="s">
        <v>131</v>
      </c>
      <c r="AB24" s="74"/>
      <c r="AC24" s="67"/>
      <c r="AD24" s="70" t="s">
        <v>133</v>
      </c>
      <c r="AE24" s="71"/>
      <c r="AF24" s="71"/>
      <c r="AG24" s="71"/>
      <c r="AH24" s="71"/>
      <c r="AI24" s="71"/>
      <c r="AJ24" s="71"/>
      <c r="AK24" s="71"/>
      <c r="AL24" s="71"/>
      <c r="AM24" s="71"/>
      <c r="AN24" s="72"/>
      <c r="AOA24" s="19"/>
      <c r="AOB24" s="19"/>
      <c r="AOC24" s="19"/>
      <c r="AOD24" s="19"/>
      <c r="AOE24" s="19"/>
      <c r="AOF24" s="19"/>
      <c r="AOG24" s="19"/>
      <c r="AOH24" s="19"/>
    </row>
    <row r="25" spans="1:1074" ht="27.95" hidden="1" customHeight="1">
      <c r="B25" s="81" t="s">
        <v>13</v>
      </c>
      <c r="C25" s="82"/>
      <c r="D25" s="83"/>
      <c r="E25" s="70" t="s">
        <v>127</v>
      </c>
      <c r="F25" s="71"/>
      <c r="G25" s="71"/>
      <c r="H25" s="71"/>
      <c r="I25" s="71"/>
      <c r="J25" s="71"/>
      <c r="K25" s="71"/>
      <c r="L25" s="72"/>
      <c r="M25" s="70" t="s">
        <v>123</v>
      </c>
      <c r="N25" s="71"/>
      <c r="O25" s="71"/>
      <c r="P25" s="71"/>
      <c r="Q25" s="71"/>
      <c r="R25" s="71"/>
      <c r="S25" s="71"/>
      <c r="T25" s="71"/>
      <c r="U25" s="72"/>
      <c r="V25" s="90" t="s">
        <v>130</v>
      </c>
      <c r="W25" s="91"/>
      <c r="X25" s="91"/>
      <c r="Y25" s="91"/>
      <c r="Z25" s="92"/>
      <c r="AA25" s="66" t="s">
        <v>132</v>
      </c>
      <c r="AB25" s="74"/>
      <c r="AC25" s="67"/>
      <c r="AD25" s="70" t="s">
        <v>134</v>
      </c>
      <c r="AE25" s="71"/>
      <c r="AF25" s="71"/>
      <c r="AG25" s="71"/>
      <c r="AH25" s="71"/>
      <c r="AI25" s="71"/>
      <c r="AJ25" s="71"/>
      <c r="AK25" s="71"/>
      <c r="AL25" s="71"/>
      <c r="AM25" s="71"/>
      <c r="AN25" s="72"/>
      <c r="IO25" s="19"/>
      <c r="IP25" s="19"/>
      <c r="IQ25" s="19"/>
      <c r="IR25" s="19"/>
      <c r="IS25" s="19"/>
      <c r="IT25" s="19"/>
      <c r="IU25" s="19"/>
      <c r="IV25" s="19"/>
      <c r="IW25" s="19"/>
      <c r="IX25" s="19"/>
      <c r="IY25" s="19"/>
      <c r="IZ25" s="19"/>
      <c r="JA25" s="19"/>
      <c r="JB25" s="19"/>
      <c r="JC25" s="19"/>
      <c r="AOA25" s="19"/>
      <c r="AOB25" s="19"/>
      <c r="AOC25" s="19"/>
      <c r="AOD25" s="19"/>
      <c r="AOE25" s="19"/>
      <c r="AOF25" s="19"/>
      <c r="AOG25" s="19"/>
      <c r="AOH25" s="19"/>
    </row>
    <row r="26" spans="1:1074" ht="27.95" customHeight="1">
      <c r="B26" s="18"/>
      <c r="C26" s="18"/>
      <c r="D26" s="18"/>
      <c r="E26" s="18"/>
      <c r="F26" s="18"/>
      <c r="G26" s="18"/>
      <c r="H26" s="18"/>
      <c r="I26" s="18"/>
      <c r="J26" s="18"/>
      <c r="K26" s="18"/>
      <c r="L26" s="18"/>
      <c r="M26" s="18"/>
      <c r="N26" s="18"/>
      <c r="O26" s="18"/>
      <c r="P26" s="18"/>
      <c r="Q26" s="18"/>
      <c r="R26" s="18"/>
      <c r="S26" s="18"/>
      <c r="T26" s="18"/>
      <c r="U26" s="18"/>
      <c r="CD26" s="21"/>
      <c r="IO26" s="19"/>
      <c r="IP26" s="19"/>
      <c r="IQ26" s="19"/>
      <c r="IR26" s="19"/>
      <c r="IS26" s="19"/>
      <c r="IT26" s="19"/>
      <c r="IU26" s="19"/>
      <c r="IV26" s="19"/>
      <c r="IW26" s="19"/>
      <c r="IX26" s="19"/>
      <c r="IY26" s="19"/>
      <c r="IZ26" s="19"/>
      <c r="JA26" s="19"/>
      <c r="JB26" s="19"/>
      <c r="JC26" s="19"/>
    </row>
    <row r="27" spans="1:1074" ht="27.95" customHeight="1">
      <c r="A27" s="18" t="s">
        <v>138</v>
      </c>
      <c r="B27" s="18"/>
      <c r="C27" s="18"/>
      <c r="D27" s="18"/>
      <c r="E27" s="18"/>
      <c r="F27" s="18"/>
      <c r="G27" s="18"/>
      <c r="H27" s="18"/>
      <c r="I27" s="18"/>
      <c r="J27" s="18"/>
      <c r="K27" s="18"/>
      <c r="L27" s="18"/>
      <c r="M27" s="18"/>
      <c r="N27" s="18"/>
      <c r="O27" s="18"/>
      <c r="P27" s="18"/>
      <c r="Q27" s="18"/>
      <c r="R27" s="18"/>
      <c r="S27" s="18"/>
      <c r="T27" s="18"/>
      <c r="U27" s="18"/>
      <c r="IO27" s="19"/>
      <c r="IP27" s="19"/>
      <c r="IQ27" s="19"/>
      <c r="IR27" s="19"/>
      <c r="IS27" s="19"/>
      <c r="IT27" s="19"/>
      <c r="IU27" s="19"/>
      <c r="IV27" s="19"/>
      <c r="IW27" s="19"/>
      <c r="IX27" s="19"/>
      <c r="IY27" s="19"/>
      <c r="IZ27" s="19"/>
      <c r="JA27" s="19"/>
      <c r="JB27" s="19"/>
      <c r="JC27" s="19"/>
    </row>
    <row r="28" spans="1:1074" ht="27.95" customHeight="1">
      <c r="B28" s="26" t="s">
        <v>125</v>
      </c>
      <c r="C28" s="68" t="s">
        <v>14</v>
      </c>
      <c r="D28" s="68"/>
      <c r="E28" s="73" t="s">
        <v>119</v>
      </c>
      <c r="F28" s="73"/>
      <c r="G28" s="73"/>
      <c r="H28" s="73"/>
      <c r="I28" s="73"/>
      <c r="J28" s="73"/>
      <c r="K28" s="73"/>
      <c r="L28" s="73"/>
      <c r="M28" s="73" t="s">
        <v>120</v>
      </c>
      <c r="N28" s="73"/>
      <c r="O28" s="73"/>
      <c r="P28" s="73"/>
      <c r="Q28" s="73"/>
      <c r="R28" s="73"/>
      <c r="S28" s="73"/>
      <c r="T28" s="73"/>
      <c r="U28" s="73"/>
      <c r="V28" s="68" t="s">
        <v>181</v>
      </c>
      <c r="W28" s="68"/>
      <c r="X28" s="68"/>
      <c r="Y28" s="68"/>
      <c r="Z28" s="68"/>
      <c r="AA28" s="68" t="s">
        <v>15</v>
      </c>
      <c r="AB28" s="68"/>
      <c r="AC28" s="68" t="s">
        <v>9</v>
      </c>
      <c r="AD28" s="68"/>
      <c r="AE28" s="68" t="s">
        <v>219</v>
      </c>
      <c r="AF28" s="68"/>
      <c r="AG28" s="68"/>
      <c r="AV28" s="18"/>
      <c r="AW28" s="18"/>
      <c r="AX28" s="18"/>
      <c r="AY28" s="18"/>
      <c r="AZ28" s="18"/>
      <c r="BA28" s="18"/>
      <c r="BB28" s="18"/>
      <c r="BC28" s="18"/>
      <c r="BD28" s="18"/>
      <c r="BE28" s="18"/>
      <c r="BF28" s="18"/>
      <c r="BG28" s="18"/>
      <c r="BH28" s="18"/>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IB28" s="19"/>
      <c r="IC28" s="19"/>
      <c r="ID28" s="19"/>
      <c r="IE28" s="19"/>
      <c r="IF28" s="19"/>
      <c r="IG28" s="19"/>
      <c r="IH28" s="19"/>
      <c r="II28" s="19"/>
      <c r="IJ28" s="19"/>
      <c r="IK28" s="19"/>
      <c r="IL28" s="19"/>
      <c r="IM28" s="19"/>
      <c r="IN28" s="19"/>
      <c r="IO28" s="19"/>
      <c r="IP28" s="19"/>
      <c r="ANV28" s="19"/>
      <c r="ANW28" s="19"/>
      <c r="ANX28" s="19"/>
      <c r="ANY28" s="19"/>
      <c r="ANZ28" s="19"/>
      <c r="AOA28" s="19"/>
      <c r="AOB28" s="19"/>
      <c r="AOC28" s="19"/>
      <c r="AOD28" s="19"/>
      <c r="AOE28" s="19"/>
      <c r="AOF28" s="19"/>
      <c r="AOG28" s="19"/>
      <c r="AOH28" s="19"/>
    </row>
    <row r="29" spans="1:1074" ht="27.95" customHeight="1">
      <c r="B29" s="28">
        <v>1</v>
      </c>
      <c r="C29" s="63"/>
      <c r="D29" s="63"/>
      <c r="E29" s="64"/>
      <c r="F29" s="64"/>
      <c r="G29" s="64"/>
      <c r="H29" s="64"/>
      <c r="I29" s="64"/>
      <c r="J29" s="64"/>
      <c r="K29" s="64"/>
      <c r="L29" s="64"/>
      <c r="M29" s="64"/>
      <c r="N29" s="64"/>
      <c r="O29" s="64"/>
      <c r="P29" s="64"/>
      <c r="Q29" s="64"/>
      <c r="R29" s="64"/>
      <c r="S29" s="64"/>
      <c r="T29" s="64"/>
      <c r="U29" s="64"/>
      <c r="V29" s="75"/>
      <c r="W29" s="76"/>
      <c r="X29" s="76"/>
      <c r="Y29" s="76"/>
      <c r="Z29" s="77"/>
      <c r="AA29" s="69"/>
      <c r="AB29" s="69"/>
      <c r="AC29" s="65"/>
      <c r="AD29" s="65"/>
      <c r="AE29" s="65"/>
      <c r="AF29" s="65"/>
      <c r="AG29" s="65"/>
      <c r="AV29" s="18"/>
      <c r="AW29" s="18"/>
      <c r="AX29" s="18"/>
      <c r="AY29" s="18"/>
      <c r="AZ29" s="18"/>
      <c r="BA29" s="18"/>
      <c r="BB29" s="18"/>
      <c r="BC29" s="18"/>
      <c r="BD29" s="18"/>
      <c r="BE29" s="18"/>
      <c r="BF29" s="18"/>
      <c r="BG29" s="18"/>
      <c r="BH29" s="18"/>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IB29" s="19"/>
      <c r="IC29" s="19"/>
      <c r="ID29" s="19"/>
      <c r="IE29" s="19"/>
      <c r="IF29" s="19"/>
      <c r="IG29" s="19"/>
      <c r="IH29" s="19"/>
      <c r="II29" s="19"/>
      <c r="IJ29" s="19"/>
      <c r="IK29" s="19"/>
      <c r="IL29" s="19"/>
      <c r="IM29" s="19"/>
      <c r="IN29" s="19"/>
      <c r="IO29" s="19"/>
      <c r="IP29" s="19"/>
      <c r="ANV29" s="19"/>
      <c r="ANW29" s="19"/>
      <c r="ANX29" s="19"/>
      <c r="ANY29" s="19"/>
      <c r="ANZ29" s="19"/>
      <c r="AOA29" s="19"/>
      <c r="AOB29" s="19"/>
      <c r="AOC29" s="19"/>
      <c r="AOD29" s="19"/>
      <c r="AOE29" s="19"/>
      <c r="AOF29" s="19"/>
      <c r="AOG29" s="19"/>
      <c r="AOH29" s="19"/>
    </row>
    <row r="30" spans="1:1074" ht="27.95" customHeight="1">
      <c r="B30" s="28">
        <v>2</v>
      </c>
      <c r="C30" s="63"/>
      <c r="D30" s="63"/>
      <c r="E30" s="64"/>
      <c r="F30" s="64"/>
      <c r="G30" s="64"/>
      <c r="H30" s="64"/>
      <c r="I30" s="64"/>
      <c r="J30" s="64"/>
      <c r="K30" s="64"/>
      <c r="L30" s="64"/>
      <c r="M30" s="64"/>
      <c r="N30" s="64"/>
      <c r="O30" s="64"/>
      <c r="P30" s="64"/>
      <c r="Q30" s="64"/>
      <c r="R30" s="64"/>
      <c r="S30" s="64"/>
      <c r="T30" s="64"/>
      <c r="U30" s="64"/>
      <c r="V30" s="75"/>
      <c r="W30" s="76"/>
      <c r="X30" s="76"/>
      <c r="Y30" s="76"/>
      <c r="Z30" s="77"/>
      <c r="AA30" s="69"/>
      <c r="AB30" s="69"/>
      <c r="AC30" s="65"/>
      <c r="AD30" s="65"/>
      <c r="AE30" s="65"/>
      <c r="AF30" s="65"/>
      <c r="AG30" s="65"/>
      <c r="AV30" s="18"/>
      <c r="AW30" s="18"/>
      <c r="AX30" s="18"/>
      <c r="AY30" s="18"/>
      <c r="AZ30" s="18"/>
      <c r="BA30" s="18"/>
      <c r="BB30" s="18"/>
      <c r="BC30" s="18"/>
      <c r="BD30" s="18"/>
      <c r="BE30" s="18"/>
      <c r="BF30" s="18"/>
      <c r="BG30" s="18"/>
      <c r="BH30" s="18"/>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IB30" s="19"/>
      <c r="IC30" s="19"/>
      <c r="ID30" s="19"/>
      <c r="IE30" s="19"/>
      <c r="IF30" s="19"/>
      <c r="IG30" s="19"/>
      <c r="IH30" s="19"/>
      <c r="II30" s="19"/>
      <c r="IJ30" s="19"/>
      <c r="IK30" s="19"/>
      <c r="IL30" s="19"/>
      <c r="IM30" s="19"/>
      <c r="IN30" s="19"/>
      <c r="IO30" s="19"/>
      <c r="IP30" s="19"/>
      <c r="ANV30" s="19"/>
      <c r="ANW30" s="19"/>
      <c r="ANX30" s="19"/>
      <c r="ANY30" s="19"/>
      <c r="ANZ30" s="19"/>
      <c r="AOA30" s="19"/>
      <c r="AOB30" s="19"/>
      <c r="AOC30" s="19"/>
      <c r="AOD30" s="19"/>
      <c r="AOE30" s="19"/>
      <c r="AOF30" s="19"/>
      <c r="AOG30" s="19"/>
      <c r="AOH30" s="19"/>
    </row>
    <row r="31" spans="1:1074" ht="27.95" customHeight="1">
      <c r="B31" s="28">
        <v>3</v>
      </c>
      <c r="C31" s="63"/>
      <c r="D31" s="63"/>
      <c r="E31" s="64"/>
      <c r="F31" s="64"/>
      <c r="G31" s="64"/>
      <c r="H31" s="64"/>
      <c r="I31" s="64"/>
      <c r="J31" s="64"/>
      <c r="K31" s="64"/>
      <c r="L31" s="64"/>
      <c r="M31" s="64"/>
      <c r="N31" s="64"/>
      <c r="O31" s="64"/>
      <c r="P31" s="64"/>
      <c r="Q31" s="64"/>
      <c r="R31" s="64"/>
      <c r="S31" s="64"/>
      <c r="T31" s="64"/>
      <c r="U31" s="64"/>
      <c r="V31" s="75"/>
      <c r="W31" s="76"/>
      <c r="X31" s="76"/>
      <c r="Y31" s="76"/>
      <c r="Z31" s="77"/>
      <c r="AA31" s="69"/>
      <c r="AB31" s="69"/>
      <c r="AC31" s="65"/>
      <c r="AD31" s="65"/>
      <c r="AE31" s="65"/>
      <c r="AF31" s="65"/>
      <c r="AG31" s="65"/>
      <c r="AV31" s="18"/>
      <c r="AW31" s="18"/>
      <c r="AX31" s="18"/>
      <c r="AY31" s="18"/>
      <c r="AZ31" s="18"/>
      <c r="BA31" s="18"/>
      <c r="BB31" s="18"/>
      <c r="BC31" s="18"/>
      <c r="BD31" s="18"/>
      <c r="BE31" s="18"/>
      <c r="BF31" s="18"/>
      <c r="BG31" s="18"/>
      <c r="BH31" s="18"/>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IB31" s="19"/>
      <c r="IC31" s="19"/>
      <c r="ID31" s="19"/>
      <c r="IE31" s="19"/>
      <c r="IF31" s="19"/>
      <c r="IG31" s="19"/>
      <c r="IH31" s="19"/>
      <c r="II31" s="19"/>
      <c r="IJ31" s="19"/>
      <c r="IK31" s="19"/>
      <c r="IL31" s="19"/>
      <c r="IM31" s="19"/>
      <c r="IN31" s="19"/>
      <c r="IO31" s="19"/>
      <c r="IP31" s="19"/>
      <c r="ANV31" s="19"/>
      <c r="ANW31" s="19"/>
      <c r="ANX31" s="19"/>
      <c r="ANY31" s="19"/>
      <c r="ANZ31" s="19"/>
      <c r="AOA31" s="19"/>
      <c r="AOB31" s="19"/>
      <c r="AOC31" s="19"/>
      <c r="AOD31" s="19"/>
      <c r="AOE31" s="19"/>
      <c r="AOF31" s="19"/>
      <c r="AOG31" s="19"/>
      <c r="AOH31" s="19"/>
    </row>
    <row r="32" spans="1:1074" ht="27.95" customHeight="1">
      <c r="B32" s="28">
        <v>4</v>
      </c>
      <c r="C32" s="63"/>
      <c r="D32" s="63"/>
      <c r="E32" s="64"/>
      <c r="F32" s="64"/>
      <c r="G32" s="64"/>
      <c r="H32" s="64"/>
      <c r="I32" s="64"/>
      <c r="J32" s="64"/>
      <c r="K32" s="64"/>
      <c r="L32" s="64"/>
      <c r="M32" s="64"/>
      <c r="N32" s="64"/>
      <c r="O32" s="64"/>
      <c r="P32" s="64"/>
      <c r="Q32" s="64"/>
      <c r="R32" s="64"/>
      <c r="S32" s="64"/>
      <c r="T32" s="64"/>
      <c r="U32" s="64"/>
      <c r="V32" s="75"/>
      <c r="W32" s="76"/>
      <c r="X32" s="76"/>
      <c r="Y32" s="76"/>
      <c r="Z32" s="77"/>
      <c r="AA32" s="69"/>
      <c r="AB32" s="69"/>
      <c r="AC32" s="65"/>
      <c r="AD32" s="65"/>
      <c r="AE32" s="65"/>
      <c r="AF32" s="65"/>
      <c r="AG32" s="65"/>
      <c r="AV32" s="18"/>
      <c r="AW32" s="18"/>
      <c r="AX32" s="18"/>
      <c r="AY32" s="18"/>
      <c r="AZ32" s="18"/>
      <c r="BA32" s="18"/>
      <c r="BB32" s="18"/>
      <c r="BC32" s="18"/>
      <c r="BD32" s="18"/>
      <c r="BE32" s="18"/>
      <c r="BF32" s="18"/>
      <c r="BG32" s="18"/>
      <c r="BH32" s="18"/>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IB32" s="19"/>
      <c r="IC32" s="19"/>
      <c r="ID32" s="19"/>
      <c r="IE32" s="19"/>
      <c r="IF32" s="19"/>
      <c r="IG32" s="19"/>
      <c r="IH32" s="19"/>
      <c r="II32" s="19"/>
      <c r="IJ32" s="19"/>
      <c r="IK32" s="19"/>
      <c r="IL32" s="19"/>
      <c r="IM32" s="19"/>
      <c r="IN32" s="19"/>
      <c r="IO32" s="19"/>
      <c r="IP32" s="19"/>
      <c r="ANV32" s="19"/>
      <c r="ANW32" s="19"/>
      <c r="ANX32" s="19"/>
      <c r="ANY32" s="19"/>
      <c r="ANZ32" s="19"/>
      <c r="AOA32" s="19"/>
      <c r="AOB32" s="19"/>
      <c r="AOC32" s="19"/>
      <c r="AOD32" s="19"/>
      <c r="AOE32" s="19"/>
      <c r="AOF32" s="19"/>
      <c r="AOG32" s="19"/>
      <c r="AOH32" s="19"/>
    </row>
    <row r="33" spans="2:250 1062:1074" ht="27.95" customHeight="1">
      <c r="B33" s="28">
        <v>5</v>
      </c>
      <c r="C33" s="63"/>
      <c r="D33" s="63"/>
      <c r="E33" s="64"/>
      <c r="F33" s="64"/>
      <c r="G33" s="64"/>
      <c r="H33" s="64"/>
      <c r="I33" s="64"/>
      <c r="J33" s="64"/>
      <c r="K33" s="64"/>
      <c r="L33" s="64"/>
      <c r="M33" s="64"/>
      <c r="N33" s="64"/>
      <c r="O33" s="64"/>
      <c r="P33" s="64"/>
      <c r="Q33" s="64"/>
      <c r="R33" s="64"/>
      <c r="S33" s="64"/>
      <c r="T33" s="64"/>
      <c r="U33" s="64"/>
      <c r="V33" s="79"/>
      <c r="W33" s="79"/>
      <c r="X33" s="79"/>
      <c r="Y33" s="79"/>
      <c r="Z33" s="79"/>
      <c r="AA33" s="69"/>
      <c r="AB33" s="69"/>
      <c r="AC33" s="65"/>
      <c r="AD33" s="65"/>
      <c r="AE33" s="65"/>
      <c r="AF33" s="65"/>
      <c r="AG33" s="65"/>
      <c r="AV33" s="18"/>
      <c r="AW33" s="18"/>
      <c r="AX33" s="18"/>
      <c r="AY33" s="18"/>
      <c r="AZ33" s="18"/>
      <c r="BA33" s="18"/>
      <c r="BB33" s="18"/>
      <c r="BC33" s="18"/>
      <c r="BD33" s="18"/>
      <c r="BE33" s="18"/>
      <c r="BF33" s="18"/>
      <c r="BG33" s="18"/>
      <c r="BH33" s="18"/>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IB33" s="19"/>
      <c r="IC33" s="19"/>
      <c r="ID33" s="19"/>
      <c r="IE33" s="19"/>
      <c r="IF33" s="19"/>
      <c r="IG33" s="19"/>
      <c r="IH33" s="19"/>
      <c r="II33" s="19"/>
      <c r="IJ33" s="19"/>
      <c r="IK33" s="19"/>
      <c r="IL33" s="19"/>
      <c r="IM33" s="19"/>
      <c r="IN33" s="19"/>
      <c r="IO33" s="19"/>
      <c r="IP33" s="19"/>
      <c r="ANV33" s="19"/>
      <c r="ANW33" s="19"/>
      <c r="ANX33" s="19"/>
      <c r="ANY33" s="19"/>
      <c r="ANZ33" s="19"/>
      <c r="AOA33" s="19"/>
      <c r="AOB33" s="19"/>
      <c r="AOC33" s="19"/>
      <c r="AOD33" s="19"/>
      <c r="AOE33" s="19"/>
      <c r="AOF33" s="19"/>
      <c r="AOG33" s="19"/>
      <c r="AOH33" s="19"/>
    </row>
    <row r="34" spans="2:250 1062:1074" ht="27.95" customHeight="1">
      <c r="B34" s="28">
        <v>6</v>
      </c>
      <c r="C34" s="63"/>
      <c r="D34" s="63"/>
      <c r="E34" s="64"/>
      <c r="F34" s="64"/>
      <c r="G34" s="64"/>
      <c r="H34" s="64"/>
      <c r="I34" s="64"/>
      <c r="J34" s="64"/>
      <c r="K34" s="64"/>
      <c r="L34" s="64"/>
      <c r="M34" s="64"/>
      <c r="N34" s="64"/>
      <c r="O34" s="64"/>
      <c r="P34" s="64"/>
      <c r="Q34" s="64"/>
      <c r="R34" s="64"/>
      <c r="S34" s="64"/>
      <c r="T34" s="64"/>
      <c r="U34" s="64"/>
      <c r="V34" s="79"/>
      <c r="W34" s="79"/>
      <c r="X34" s="79"/>
      <c r="Y34" s="79"/>
      <c r="Z34" s="79"/>
      <c r="AA34" s="69"/>
      <c r="AB34" s="69"/>
      <c r="AC34" s="65"/>
      <c r="AD34" s="65"/>
      <c r="AE34" s="65"/>
      <c r="AF34" s="65"/>
      <c r="AG34" s="65"/>
      <c r="AV34" s="18"/>
      <c r="AW34" s="18"/>
      <c r="AX34" s="18"/>
      <c r="AY34" s="18"/>
      <c r="AZ34" s="18"/>
      <c r="BA34" s="18"/>
      <c r="BB34" s="18"/>
      <c r="BC34" s="18"/>
      <c r="BD34" s="18"/>
      <c r="BE34" s="18"/>
      <c r="BF34" s="18"/>
      <c r="BG34" s="18"/>
      <c r="BH34" s="18"/>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IB34" s="19"/>
      <c r="IC34" s="19"/>
      <c r="ID34" s="19"/>
      <c r="IE34" s="19"/>
      <c r="IF34" s="19"/>
      <c r="IG34" s="19"/>
      <c r="IH34" s="19"/>
      <c r="II34" s="19"/>
      <c r="IJ34" s="19"/>
      <c r="IK34" s="19"/>
      <c r="IL34" s="19"/>
      <c r="IM34" s="19"/>
      <c r="IN34" s="19"/>
      <c r="IO34" s="19"/>
      <c r="IP34" s="19"/>
      <c r="ANV34" s="19"/>
      <c r="ANW34" s="19"/>
      <c r="ANX34" s="19"/>
      <c r="ANY34" s="19"/>
      <c r="ANZ34" s="19"/>
      <c r="AOA34" s="19"/>
      <c r="AOB34" s="19"/>
      <c r="AOC34" s="19"/>
      <c r="AOD34" s="19"/>
      <c r="AOE34" s="19"/>
      <c r="AOF34" s="19"/>
      <c r="AOG34" s="19"/>
      <c r="AOH34" s="19"/>
    </row>
    <row r="35" spans="2:250 1062:1074" ht="27.95" customHeight="1">
      <c r="B35" s="28">
        <v>7</v>
      </c>
      <c r="C35" s="63"/>
      <c r="D35" s="63"/>
      <c r="E35" s="64"/>
      <c r="F35" s="64"/>
      <c r="G35" s="64"/>
      <c r="H35" s="64"/>
      <c r="I35" s="64"/>
      <c r="J35" s="64"/>
      <c r="K35" s="64"/>
      <c r="L35" s="64"/>
      <c r="M35" s="64"/>
      <c r="N35" s="64"/>
      <c r="O35" s="64"/>
      <c r="P35" s="64"/>
      <c r="Q35" s="64"/>
      <c r="R35" s="64"/>
      <c r="S35" s="64"/>
      <c r="T35" s="64"/>
      <c r="U35" s="64"/>
      <c r="V35" s="79"/>
      <c r="W35" s="79"/>
      <c r="X35" s="79"/>
      <c r="Y35" s="79"/>
      <c r="Z35" s="79"/>
      <c r="AA35" s="69"/>
      <c r="AB35" s="69"/>
      <c r="AC35" s="65"/>
      <c r="AD35" s="65"/>
      <c r="AE35" s="65"/>
      <c r="AF35" s="65"/>
      <c r="AG35" s="65"/>
      <c r="AV35" s="18"/>
      <c r="AW35" s="18"/>
      <c r="AX35" s="18"/>
      <c r="AY35" s="18"/>
      <c r="AZ35" s="18"/>
      <c r="BA35" s="18"/>
      <c r="BB35" s="18"/>
      <c r="BC35" s="18"/>
      <c r="BD35" s="18"/>
      <c r="BE35" s="18"/>
      <c r="BF35" s="18"/>
      <c r="BG35" s="18"/>
      <c r="BH35" s="18"/>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IB35" s="19"/>
      <c r="IC35" s="19"/>
      <c r="ID35" s="19"/>
      <c r="IE35" s="19"/>
      <c r="IF35" s="19"/>
      <c r="IG35" s="19"/>
      <c r="IH35" s="19"/>
      <c r="II35" s="19"/>
      <c r="IJ35" s="19"/>
      <c r="IK35" s="19"/>
      <c r="IL35" s="19"/>
      <c r="IM35" s="19"/>
      <c r="IN35" s="19"/>
      <c r="IO35" s="19"/>
      <c r="IP35" s="19"/>
      <c r="ANV35" s="19"/>
      <c r="ANW35" s="19"/>
      <c r="ANX35" s="19"/>
      <c r="ANY35" s="19"/>
      <c r="ANZ35" s="19"/>
      <c r="AOA35" s="19"/>
      <c r="AOB35" s="19"/>
      <c r="AOC35" s="19"/>
      <c r="AOD35" s="19"/>
      <c r="AOE35" s="19"/>
      <c r="AOF35" s="19"/>
      <c r="AOG35" s="19"/>
      <c r="AOH35" s="19"/>
    </row>
    <row r="36" spans="2:250 1062:1074" ht="27.95" customHeight="1">
      <c r="B36" s="28">
        <v>8</v>
      </c>
      <c r="C36" s="63"/>
      <c r="D36" s="63"/>
      <c r="E36" s="64"/>
      <c r="F36" s="64"/>
      <c r="G36" s="64"/>
      <c r="H36" s="64"/>
      <c r="I36" s="64"/>
      <c r="J36" s="64"/>
      <c r="K36" s="64"/>
      <c r="L36" s="64"/>
      <c r="M36" s="64"/>
      <c r="N36" s="64"/>
      <c r="O36" s="64"/>
      <c r="P36" s="64"/>
      <c r="Q36" s="64"/>
      <c r="R36" s="64"/>
      <c r="S36" s="64"/>
      <c r="T36" s="64"/>
      <c r="U36" s="64"/>
      <c r="V36" s="79"/>
      <c r="W36" s="79"/>
      <c r="X36" s="79"/>
      <c r="Y36" s="79"/>
      <c r="Z36" s="79"/>
      <c r="AA36" s="69"/>
      <c r="AB36" s="69"/>
      <c r="AC36" s="65"/>
      <c r="AD36" s="65"/>
      <c r="AE36" s="65"/>
      <c r="AF36" s="65"/>
      <c r="AG36" s="65"/>
      <c r="AV36" s="18"/>
      <c r="AW36" s="18"/>
      <c r="AX36" s="18"/>
      <c r="AY36" s="18"/>
      <c r="AZ36" s="18"/>
      <c r="BA36" s="18"/>
      <c r="BB36" s="18"/>
      <c r="BC36" s="18"/>
      <c r="BD36" s="18"/>
      <c r="BE36" s="18"/>
      <c r="BF36" s="18"/>
      <c r="BG36" s="18"/>
      <c r="BH36" s="18"/>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IB36" s="19"/>
      <c r="IC36" s="19"/>
      <c r="ID36" s="19"/>
      <c r="IE36" s="19"/>
      <c r="IF36" s="19"/>
      <c r="IG36" s="19"/>
      <c r="IH36" s="19"/>
      <c r="II36" s="19"/>
      <c r="IJ36" s="19"/>
      <c r="IK36" s="19"/>
      <c r="IL36" s="19"/>
      <c r="IM36" s="19"/>
      <c r="IN36" s="19"/>
      <c r="IO36" s="19"/>
      <c r="IP36" s="19"/>
      <c r="ANV36" s="19"/>
      <c r="ANW36" s="19"/>
      <c r="ANX36" s="19"/>
      <c r="ANY36" s="19"/>
      <c r="ANZ36" s="19"/>
      <c r="AOA36" s="19"/>
      <c r="AOB36" s="19"/>
      <c r="AOC36" s="19"/>
      <c r="AOD36" s="19"/>
      <c r="AOE36" s="19"/>
      <c r="AOF36" s="19"/>
      <c r="AOG36" s="19"/>
      <c r="AOH36" s="19"/>
    </row>
    <row r="37" spans="2:250 1062:1074" ht="27.95" customHeight="1">
      <c r="B37" s="28">
        <v>9</v>
      </c>
      <c r="C37" s="63"/>
      <c r="D37" s="63"/>
      <c r="E37" s="64"/>
      <c r="F37" s="64"/>
      <c r="G37" s="64"/>
      <c r="H37" s="64"/>
      <c r="I37" s="64"/>
      <c r="J37" s="64"/>
      <c r="K37" s="64"/>
      <c r="L37" s="64"/>
      <c r="M37" s="64"/>
      <c r="N37" s="64"/>
      <c r="O37" s="64"/>
      <c r="P37" s="64"/>
      <c r="Q37" s="64"/>
      <c r="R37" s="64"/>
      <c r="S37" s="64"/>
      <c r="T37" s="64"/>
      <c r="U37" s="64"/>
      <c r="V37" s="79"/>
      <c r="W37" s="79"/>
      <c r="X37" s="79"/>
      <c r="Y37" s="79"/>
      <c r="Z37" s="79"/>
      <c r="AA37" s="69"/>
      <c r="AB37" s="69"/>
      <c r="AC37" s="65"/>
      <c r="AD37" s="65"/>
      <c r="AE37" s="65"/>
      <c r="AF37" s="65"/>
      <c r="AG37" s="65"/>
      <c r="AV37" s="18"/>
      <c r="AW37" s="18"/>
      <c r="AX37" s="18"/>
      <c r="AY37" s="18"/>
      <c r="AZ37" s="18"/>
      <c r="BA37" s="18"/>
      <c r="BB37" s="18"/>
      <c r="BC37" s="18"/>
      <c r="BD37" s="18"/>
      <c r="BE37" s="18"/>
      <c r="BF37" s="18"/>
      <c r="BG37" s="18"/>
      <c r="BH37" s="18"/>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IB37" s="19"/>
      <c r="IC37" s="19"/>
      <c r="ID37" s="19"/>
      <c r="IE37" s="19"/>
      <c r="IF37" s="19"/>
      <c r="IG37" s="19"/>
      <c r="IH37" s="19"/>
      <c r="II37" s="19"/>
      <c r="IJ37" s="19"/>
      <c r="IK37" s="19"/>
      <c r="IL37" s="19"/>
      <c r="IM37" s="19"/>
      <c r="IN37" s="19"/>
      <c r="IO37" s="19"/>
      <c r="IP37" s="19"/>
      <c r="ANV37" s="19"/>
      <c r="ANW37" s="19"/>
      <c r="ANX37" s="19"/>
      <c r="ANY37" s="19"/>
      <c r="ANZ37" s="19"/>
      <c r="AOA37" s="19"/>
      <c r="AOB37" s="19"/>
      <c r="AOC37" s="19"/>
      <c r="AOD37" s="19"/>
      <c r="AOE37" s="19"/>
      <c r="AOF37" s="19"/>
      <c r="AOG37" s="19"/>
      <c r="AOH37" s="19"/>
    </row>
    <row r="38" spans="2:250 1062:1074" ht="27.95" customHeight="1">
      <c r="B38" s="28">
        <v>10</v>
      </c>
      <c r="C38" s="63"/>
      <c r="D38" s="63"/>
      <c r="E38" s="64"/>
      <c r="F38" s="64"/>
      <c r="G38" s="64"/>
      <c r="H38" s="64"/>
      <c r="I38" s="64"/>
      <c r="J38" s="64"/>
      <c r="K38" s="64"/>
      <c r="L38" s="64"/>
      <c r="M38" s="64"/>
      <c r="N38" s="64"/>
      <c r="O38" s="64"/>
      <c r="P38" s="64"/>
      <c r="Q38" s="64"/>
      <c r="R38" s="64"/>
      <c r="S38" s="64"/>
      <c r="T38" s="64"/>
      <c r="U38" s="64"/>
      <c r="V38" s="79"/>
      <c r="W38" s="79"/>
      <c r="X38" s="79"/>
      <c r="Y38" s="79"/>
      <c r="Z38" s="79"/>
      <c r="AA38" s="69"/>
      <c r="AB38" s="69"/>
      <c r="AC38" s="65"/>
      <c r="AD38" s="65"/>
      <c r="AE38" s="65"/>
      <c r="AF38" s="65"/>
      <c r="AG38" s="65"/>
      <c r="AV38" s="18"/>
      <c r="AW38" s="18"/>
      <c r="AX38" s="18"/>
      <c r="AY38" s="18"/>
      <c r="AZ38" s="18"/>
      <c r="BA38" s="18"/>
      <c r="BB38" s="18"/>
      <c r="BC38" s="18"/>
      <c r="BD38" s="18"/>
      <c r="BE38" s="18"/>
      <c r="BF38" s="18"/>
      <c r="BG38" s="18"/>
      <c r="BH38" s="18"/>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ANV38" s="19"/>
      <c r="ANW38" s="19"/>
      <c r="ANX38" s="19"/>
      <c r="ANY38" s="19"/>
      <c r="ANZ38" s="19"/>
      <c r="AOA38" s="19"/>
      <c r="AOB38" s="19"/>
      <c r="AOC38" s="19"/>
      <c r="AOD38" s="19"/>
      <c r="AOE38" s="19"/>
      <c r="AOF38" s="19"/>
      <c r="AOG38" s="19"/>
      <c r="AOH38" s="19"/>
    </row>
    <row r="39" spans="2:250 1062:1074" ht="27.95" customHeight="1">
      <c r="B39" s="28">
        <v>11</v>
      </c>
      <c r="C39" s="63"/>
      <c r="D39" s="63"/>
      <c r="E39" s="64"/>
      <c r="F39" s="64"/>
      <c r="G39" s="64"/>
      <c r="H39" s="64"/>
      <c r="I39" s="64"/>
      <c r="J39" s="64"/>
      <c r="K39" s="64"/>
      <c r="L39" s="64"/>
      <c r="M39" s="64"/>
      <c r="N39" s="64"/>
      <c r="O39" s="64"/>
      <c r="P39" s="64"/>
      <c r="Q39" s="64"/>
      <c r="R39" s="64"/>
      <c r="S39" s="64"/>
      <c r="T39" s="64"/>
      <c r="U39" s="64"/>
      <c r="V39" s="79"/>
      <c r="W39" s="79"/>
      <c r="X39" s="79"/>
      <c r="Y39" s="79"/>
      <c r="Z39" s="79"/>
      <c r="AA39" s="69"/>
      <c r="AB39" s="69"/>
      <c r="AC39" s="65"/>
      <c r="AD39" s="65"/>
      <c r="AE39" s="65"/>
      <c r="AF39" s="65"/>
      <c r="AG39" s="65"/>
      <c r="AV39" s="18"/>
      <c r="AW39" s="18"/>
      <c r="AX39" s="18"/>
      <c r="AY39" s="18"/>
      <c r="AZ39" s="18"/>
      <c r="BA39" s="18"/>
      <c r="BB39" s="18"/>
      <c r="BC39" s="18"/>
      <c r="BD39" s="18"/>
      <c r="BE39" s="18"/>
      <c r="BF39" s="18"/>
      <c r="BG39" s="18"/>
      <c r="BH39" s="18"/>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ANV39" s="19"/>
      <c r="ANW39" s="19"/>
      <c r="ANX39" s="19"/>
      <c r="ANY39" s="19"/>
      <c r="ANZ39" s="19"/>
      <c r="AOA39" s="19"/>
      <c r="AOB39" s="19"/>
      <c r="AOC39" s="19"/>
      <c r="AOD39" s="19"/>
      <c r="AOE39" s="19"/>
      <c r="AOF39" s="19"/>
      <c r="AOG39" s="19"/>
      <c r="AOH39" s="19"/>
    </row>
    <row r="40" spans="2:250 1062:1074" ht="27.95" customHeight="1">
      <c r="B40" s="28">
        <v>12</v>
      </c>
      <c r="C40" s="63"/>
      <c r="D40" s="63"/>
      <c r="E40" s="64" t="s">
        <v>215</v>
      </c>
      <c r="F40" s="64"/>
      <c r="G40" s="64"/>
      <c r="H40" s="64"/>
      <c r="I40" s="64"/>
      <c r="J40" s="64"/>
      <c r="K40" s="64"/>
      <c r="L40" s="64"/>
      <c r="M40" s="64"/>
      <c r="N40" s="64"/>
      <c r="O40" s="64"/>
      <c r="P40" s="64"/>
      <c r="Q40" s="64"/>
      <c r="R40" s="64"/>
      <c r="S40" s="64"/>
      <c r="T40" s="64"/>
      <c r="U40" s="64"/>
      <c r="V40" s="79"/>
      <c r="W40" s="79"/>
      <c r="X40" s="79"/>
      <c r="Y40" s="79"/>
      <c r="Z40" s="79"/>
      <c r="AA40" s="69"/>
      <c r="AB40" s="69"/>
      <c r="AC40" s="65"/>
      <c r="AD40" s="65"/>
      <c r="AE40" s="65"/>
      <c r="AF40" s="65"/>
      <c r="AG40" s="65"/>
      <c r="AV40" s="18"/>
      <c r="AW40" s="18"/>
      <c r="AX40" s="18"/>
      <c r="AY40" s="18"/>
      <c r="AZ40" s="18"/>
      <c r="BA40" s="18"/>
      <c r="BB40" s="18"/>
      <c r="BC40" s="18"/>
      <c r="BD40" s="18"/>
      <c r="BE40" s="18"/>
      <c r="BF40" s="18"/>
      <c r="BG40" s="18"/>
      <c r="BH40" s="18"/>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ANV40" s="19"/>
      <c r="ANW40" s="19"/>
      <c r="ANX40" s="19"/>
      <c r="ANY40" s="19"/>
      <c r="ANZ40" s="19"/>
      <c r="AOA40" s="19"/>
      <c r="AOB40" s="19"/>
      <c r="AOC40" s="19"/>
      <c r="AOD40" s="19"/>
      <c r="AOE40" s="19"/>
      <c r="AOF40" s="19"/>
      <c r="AOG40" s="19"/>
      <c r="AOH40" s="19"/>
    </row>
    <row r="41" spans="2:250 1062:1074" ht="27.95" customHeight="1">
      <c r="B41" s="28">
        <v>13</v>
      </c>
      <c r="C41" s="63"/>
      <c r="D41" s="63"/>
      <c r="E41" s="64"/>
      <c r="F41" s="64"/>
      <c r="G41" s="64"/>
      <c r="H41" s="64"/>
      <c r="I41" s="64"/>
      <c r="J41" s="64"/>
      <c r="K41" s="64"/>
      <c r="L41" s="64"/>
      <c r="M41" s="64"/>
      <c r="N41" s="64"/>
      <c r="O41" s="64"/>
      <c r="P41" s="64"/>
      <c r="Q41" s="64"/>
      <c r="R41" s="64"/>
      <c r="S41" s="64"/>
      <c r="T41" s="64"/>
      <c r="U41" s="64"/>
      <c r="V41" s="79"/>
      <c r="W41" s="79"/>
      <c r="X41" s="79"/>
      <c r="Y41" s="79"/>
      <c r="Z41" s="79"/>
      <c r="AA41" s="69"/>
      <c r="AB41" s="69"/>
      <c r="AC41" s="66"/>
      <c r="AD41" s="67"/>
      <c r="AE41" s="65"/>
      <c r="AF41" s="65"/>
      <c r="AG41" s="65"/>
      <c r="AV41" s="18"/>
      <c r="AW41" s="18"/>
      <c r="AX41" s="18"/>
      <c r="AY41" s="18"/>
      <c r="AZ41" s="18"/>
      <c r="BA41" s="18"/>
      <c r="BB41" s="18"/>
      <c r="BC41" s="18"/>
      <c r="BD41" s="18"/>
      <c r="BE41" s="18"/>
      <c r="BF41" s="18"/>
      <c r="BG41" s="18"/>
      <c r="BH41" s="18"/>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IB41" s="19"/>
      <c r="IC41" s="19"/>
      <c r="ID41" s="19"/>
      <c r="IE41" s="19"/>
      <c r="IF41" s="19"/>
      <c r="IG41" s="19"/>
      <c r="IH41" s="19"/>
      <c r="II41" s="19"/>
      <c r="IJ41" s="19"/>
      <c r="IK41" s="19"/>
      <c r="IL41" s="19"/>
      <c r="IM41" s="19"/>
      <c r="IN41" s="19"/>
      <c r="IO41" s="19"/>
      <c r="IP41" s="19"/>
      <c r="ANV41" s="19"/>
      <c r="ANW41" s="19"/>
      <c r="ANX41" s="19"/>
      <c r="ANY41" s="19"/>
      <c r="ANZ41" s="19"/>
      <c r="AOA41" s="19"/>
      <c r="AOB41" s="19"/>
      <c r="AOC41" s="19"/>
      <c r="AOD41" s="19"/>
      <c r="AOE41" s="19"/>
      <c r="AOF41" s="19"/>
      <c r="AOG41" s="19"/>
      <c r="AOH41" s="19"/>
    </row>
    <row r="42" spans="2:250 1062:1074" ht="27.95" customHeight="1">
      <c r="B42" s="28">
        <v>14</v>
      </c>
      <c r="C42" s="63"/>
      <c r="D42" s="63"/>
      <c r="E42" s="64"/>
      <c r="F42" s="64"/>
      <c r="G42" s="64"/>
      <c r="H42" s="64"/>
      <c r="I42" s="64"/>
      <c r="J42" s="64"/>
      <c r="K42" s="64"/>
      <c r="L42" s="64"/>
      <c r="M42" s="64"/>
      <c r="N42" s="64"/>
      <c r="O42" s="64"/>
      <c r="P42" s="64"/>
      <c r="Q42" s="64"/>
      <c r="R42" s="64"/>
      <c r="S42" s="64"/>
      <c r="T42" s="64"/>
      <c r="U42" s="64"/>
      <c r="V42" s="79"/>
      <c r="W42" s="79"/>
      <c r="X42" s="79"/>
      <c r="Y42" s="79"/>
      <c r="Z42" s="79"/>
      <c r="AA42" s="69"/>
      <c r="AB42" s="69"/>
      <c r="AC42" s="66"/>
      <c r="AD42" s="67"/>
      <c r="AE42" s="65"/>
      <c r="AF42" s="65"/>
      <c r="AG42" s="65"/>
      <c r="AV42" s="18"/>
      <c r="AW42" s="18"/>
      <c r="AX42" s="18"/>
      <c r="AY42" s="18"/>
      <c r="AZ42" s="18"/>
      <c r="BA42" s="18"/>
      <c r="BB42" s="18"/>
      <c r="BC42" s="18"/>
      <c r="BD42" s="18"/>
      <c r="BE42" s="18"/>
      <c r="BF42" s="18"/>
      <c r="BG42" s="18"/>
      <c r="BH42" s="18"/>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IB42" s="19"/>
      <c r="IC42" s="19"/>
      <c r="ID42" s="19"/>
      <c r="IE42" s="19"/>
      <c r="IF42" s="19"/>
      <c r="IG42" s="19"/>
      <c r="IH42" s="19"/>
      <c r="II42" s="19"/>
      <c r="IJ42" s="19"/>
      <c r="IK42" s="19"/>
      <c r="IL42" s="19"/>
      <c r="IM42" s="19"/>
      <c r="IN42" s="19"/>
      <c r="IO42" s="19"/>
      <c r="IP42" s="19"/>
      <c r="ANV42" s="19"/>
      <c r="ANW42" s="19"/>
      <c r="ANX42" s="19"/>
      <c r="ANY42" s="19"/>
      <c r="ANZ42" s="19"/>
      <c r="AOA42" s="19"/>
      <c r="AOB42" s="19"/>
      <c r="AOC42" s="19"/>
      <c r="AOD42" s="19"/>
      <c r="AOE42" s="19"/>
      <c r="AOF42" s="19"/>
      <c r="AOG42" s="19"/>
      <c r="AOH42" s="19"/>
    </row>
    <row r="43" spans="2:250 1062:1074" ht="27.95" customHeight="1">
      <c r="B43" s="28">
        <v>15</v>
      </c>
      <c r="C43" s="63"/>
      <c r="D43" s="63"/>
      <c r="E43" s="64"/>
      <c r="F43" s="64"/>
      <c r="G43" s="64"/>
      <c r="H43" s="64"/>
      <c r="I43" s="64"/>
      <c r="J43" s="64"/>
      <c r="K43" s="64"/>
      <c r="L43" s="64"/>
      <c r="M43" s="64"/>
      <c r="N43" s="64"/>
      <c r="O43" s="64"/>
      <c r="P43" s="64"/>
      <c r="Q43" s="64"/>
      <c r="R43" s="64"/>
      <c r="S43" s="64"/>
      <c r="T43" s="64"/>
      <c r="U43" s="64"/>
      <c r="V43" s="79"/>
      <c r="W43" s="79"/>
      <c r="X43" s="79"/>
      <c r="Y43" s="79"/>
      <c r="Z43" s="79"/>
      <c r="AA43" s="69"/>
      <c r="AB43" s="69"/>
      <c r="AC43" s="65"/>
      <c r="AD43" s="65"/>
      <c r="AE43" s="65"/>
      <c r="AF43" s="65"/>
      <c r="AG43" s="65"/>
      <c r="AV43" s="18"/>
      <c r="AW43" s="18"/>
      <c r="AX43" s="18"/>
      <c r="AY43" s="18"/>
      <c r="AZ43" s="18"/>
      <c r="BA43" s="18"/>
      <c r="BB43" s="18"/>
      <c r="BC43" s="18"/>
      <c r="BD43" s="18"/>
      <c r="BE43" s="18"/>
      <c r="BF43" s="18"/>
      <c r="BG43" s="18"/>
      <c r="BH43" s="18"/>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IB43" s="19"/>
      <c r="IC43" s="19"/>
      <c r="ID43" s="19"/>
      <c r="IE43" s="19"/>
      <c r="IF43" s="19"/>
      <c r="IG43" s="19"/>
      <c r="IH43" s="19"/>
      <c r="II43" s="19"/>
      <c r="IJ43" s="19"/>
      <c r="IK43" s="19"/>
      <c r="IL43" s="19"/>
      <c r="IM43" s="19"/>
      <c r="IN43" s="19"/>
      <c r="IO43" s="19"/>
      <c r="IP43" s="19"/>
      <c r="ANV43" s="19"/>
      <c r="ANW43" s="19"/>
      <c r="ANX43" s="19"/>
      <c r="ANY43" s="19"/>
      <c r="ANZ43" s="19"/>
      <c r="AOA43" s="19"/>
      <c r="AOB43" s="19"/>
      <c r="AOC43" s="19"/>
      <c r="AOD43" s="19"/>
      <c r="AOE43" s="19"/>
      <c r="AOF43" s="19"/>
      <c r="AOG43" s="19"/>
      <c r="AOH43" s="19"/>
    </row>
    <row r="44" spans="2:250 1062:1074" ht="27.95" customHeight="1">
      <c r="B44" s="28">
        <v>16</v>
      </c>
      <c r="C44" s="63"/>
      <c r="D44" s="63"/>
      <c r="E44" s="64"/>
      <c r="F44" s="64"/>
      <c r="G44" s="64"/>
      <c r="H44" s="64"/>
      <c r="I44" s="64"/>
      <c r="J44" s="64"/>
      <c r="K44" s="64"/>
      <c r="L44" s="64"/>
      <c r="M44" s="64"/>
      <c r="N44" s="64"/>
      <c r="O44" s="64"/>
      <c r="P44" s="64"/>
      <c r="Q44" s="64"/>
      <c r="R44" s="64"/>
      <c r="S44" s="64"/>
      <c r="T44" s="64"/>
      <c r="U44" s="64"/>
      <c r="V44" s="79"/>
      <c r="W44" s="79"/>
      <c r="X44" s="79"/>
      <c r="Y44" s="79"/>
      <c r="Z44" s="79"/>
      <c r="AA44" s="69"/>
      <c r="AB44" s="69"/>
      <c r="AC44" s="65"/>
      <c r="AD44" s="65"/>
      <c r="AE44" s="65"/>
      <c r="AF44" s="65"/>
      <c r="AG44" s="65"/>
      <c r="AV44" s="18"/>
      <c r="AW44" s="18"/>
      <c r="AX44" s="18"/>
      <c r="AY44" s="18"/>
      <c r="AZ44" s="18"/>
      <c r="BA44" s="18"/>
      <c r="BB44" s="18"/>
      <c r="BC44" s="18"/>
      <c r="BD44" s="18"/>
      <c r="BE44" s="18"/>
      <c r="BF44" s="18"/>
      <c r="BG44" s="18"/>
      <c r="BH44" s="18"/>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IB44" s="19"/>
      <c r="IC44" s="19"/>
      <c r="ID44" s="19"/>
      <c r="IE44" s="19"/>
      <c r="IF44" s="19"/>
      <c r="IG44" s="19"/>
      <c r="IH44" s="19"/>
      <c r="II44" s="19"/>
      <c r="IJ44" s="19"/>
      <c r="IK44" s="19"/>
      <c r="IL44" s="19"/>
      <c r="IM44" s="19"/>
      <c r="IN44" s="19"/>
      <c r="IO44" s="19"/>
      <c r="IP44" s="19"/>
      <c r="ANV44" s="19"/>
      <c r="ANW44" s="19"/>
      <c r="ANX44" s="19"/>
      <c r="ANY44" s="19"/>
      <c r="ANZ44" s="19"/>
      <c r="AOA44" s="19"/>
      <c r="AOB44" s="19"/>
      <c r="AOC44" s="19"/>
      <c r="AOD44" s="19"/>
      <c r="AOE44" s="19"/>
      <c r="AOF44" s="19"/>
      <c r="AOG44" s="19"/>
      <c r="AOH44" s="19"/>
    </row>
    <row r="45" spans="2:250 1062:1074" ht="27.95" customHeight="1">
      <c r="B45" s="28">
        <v>17</v>
      </c>
      <c r="C45" s="63"/>
      <c r="D45" s="63"/>
      <c r="E45" s="64"/>
      <c r="F45" s="64"/>
      <c r="G45" s="64"/>
      <c r="H45" s="64"/>
      <c r="I45" s="64"/>
      <c r="J45" s="64"/>
      <c r="K45" s="64"/>
      <c r="L45" s="64"/>
      <c r="M45" s="64"/>
      <c r="N45" s="64"/>
      <c r="O45" s="64"/>
      <c r="P45" s="64"/>
      <c r="Q45" s="64"/>
      <c r="R45" s="64"/>
      <c r="S45" s="64"/>
      <c r="T45" s="64"/>
      <c r="U45" s="64"/>
      <c r="V45" s="79"/>
      <c r="W45" s="79"/>
      <c r="X45" s="79"/>
      <c r="Y45" s="79"/>
      <c r="Z45" s="79"/>
      <c r="AA45" s="69"/>
      <c r="AB45" s="69"/>
      <c r="AC45" s="65"/>
      <c r="AD45" s="65"/>
      <c r="AE45" s="65"/>
      <c r="AF45" s="65"/>
      <c r="AG45" s="65"/>
      <c r="AV45" s="18"/>
      <c r="AW45" s="18"/>
      <c r="AX45" s="18"/>
      <c r="AY45" s="18"/>
      <c r="AZ45" s="18"/>
      <c r="BA45" s="18"/>
      <c r="BB45" s="18"/>
      <c r="BC45" s="18"/>
      <c r="BD45" s="18"/>
      <c r="BE45" s="18"/>
      <c r="BF45" s="18"/>
      <c r="BG45" s="18"/>
      <c r="BH45" s="18"/>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IB45" s="19"/>
      <c r="IC45" s="19"/>
      <c r="ID45" s="19"/>
      <c r="IE45" s="19"/>
      <c r="IF45" s="19"/>
      <c r="IG45" s="19"/>
      <c r="IH45" s="19"/>
      <c r="II45" s="19"/>
      <c r="IJ45" s="19"/>
      <c r="IK45" s="19"/>
      <c r="IL45" s="19"/>
      <c r="IM45" s="19"/>
      <c r="IN45" s="19"/>
      <c r="IO45" s="19"/>
      <c r="IP45" s="19"/>
      <c r="ANV45" s="19"/>
      <c r="ANW45" s="19"/>
      <c r="ANX45" s="19"/>
      <c r="ANY45" s="19"/>
      <c r="ANZ45" s="19"/>
      <c r="AOA45" s="19"/>
      <c r="AOB45" s="19"/>
      <c r="AOC45" s="19"/>
      <c r="AOD45" s="19"/>
      <c r="AOE45" s="19"/>
      <c r="AOF45" s="19"/>
      <c r="AOG45" s="19"/>
      <c r="AOH45" s="19"/>
    </row>
    <row r="46" spans="2:250 1062:1074" ht="27.95" customHeight="1">
      <c r="B46" s="28">
        <v>18</v>
      </c>
      <c r="C46" s="63"/>
      <c r="D46" s="63"/>
      <c r="E46" s="64"/>
      <c r="F46" s="64"/>
      <c r="G46" s="64"/>
      <c r="H46" s="64"/>
      <c r="I46" s="64"/>
      <c r="J46" s="64"/>
      <c r="K46" s="64"/>
      <c r="L46" s="64"/>
      <c r="M46" s="64"/>
      <c r="N46" s="64"/>
      <c r="O46" s="64"/>
      <c r="P46" s="64"/>
      <c r="Q46" s="64"/>
      <c r="R46" s="64"/>
      <c r="S46" s="64"/>
      <c r="T46" s="64"/>
      <c r="U46" s="64"/>
      <c r="V46" s="79"/>
      <c r="W46" s="79"/>
      <c r="X46" s="79"/>
      <c r="Y46" s="79"/>
      <c r="Z46" s="79"/>
      <c r="AA46" s="69"/>
      <c r="AB46" s="69"/>
      <c r="AC46" s="65"/>
      <c r="AD46" s="65"/>
      <c r="AE46" s="65"/>
      <c r="AF46" s="65"/>
      <c r="AG46" s="65"/>
      <c r="AV46" s="18"/>
      <c r="AW46" s="18"/>
      <c r="AX46" s="18"/>
      <c r="AY46" s="18"/>
      <c r="AZ46" s="18"/>
      <c r="BA46" s="18"/>
      <c r="BB46" s="18"/>
      <c r="BC46" s="18"/>
      <c r="BD46" s="18"/>
      <c r="BE46" s="18"/>
      <c r="BF46" s="18"/>
      <c r="BG46" s="18"/>
      <c r="BH46" s="18"/>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IB46" s="19"/>
      <c r="IC46" s="19"/>
      <c r="ID46" s="19"/>
      <c r="IE46" s="19"/>
      <c r="IF46" s="19"/>
      <c r="IG46" s="19"/>
      <c r="IH46" s="19"/>
      <c r="II46" s="19"/>
      <c r="IJ46" s="19"/>
      <c r="IK46" s="19"/>
      <c r="IL46" s="19"/>
      <c r="IM46" s="19"/>
      <c r="IN46" s="19"/>
      <c r="IO46" s="19"/>
      <c r="IP46" s="19"/>
      <c r="ANV46" s="19"/>
      <c r="ANW46" s="19"/>
      <c r="ANX46" s="19"/>
      <c r="ANY46" s="19"/>
      <c r="ANZ46" s="19"/>
      <c r="AOA46" s="19"/>
      <c r="AOB46" s="19"/>
      <c r="AOC46" s="19"/>
      <c r="AOD46" s="19"/>
      <c r="AOE46" s="19"/>
      <c r="AOF46" s="19"/>
      <c r="AOG46" s="19"/>
      <c r="AOH46" s="19"/>
    </row>
    <row r="47" spans="2:250 1062:1074" ht="27.95" customHeight="1">
      <c r="B47" s="28">
        <v>19</v>
      </c>
      <c r="C47" s="63"/>
      <c r="D47" s="63"/>
      <c r="E47" s="64"/>
      <c r="F47" s="64"/>
      <c r="G47" s="64"/>
      <c r="H47" s="64"/>
      <c r="I47" s="64"/>
      <c r="J47" s="64"/>
      <c r="K47" s="64"/>
      <c r="L47" s="64"/>
      <c r="M47" s="64"/>
      <c r="N47" s="64"/>
      <c r="O47" s="64"/>
      <c r="P47" s="64"/>
      <c r="Q47" s="64"/>
      <c r="R47" s="64"/>
      <c r="S47" s="64"/>
      <c r="T47" s="64"/>
      <c r="U47" s="64"/>
      <c r="V47" s="79"/>
      <c r="W47" s="79"/>
      <c r="X47" s="79"/>
      <c r="Y47" s="79"/>
      <c r="Z47" s="79"/>
      <c r="AA47" s="69"/>
      <c r="AB47" s="69"/>
      <c r="AC47" s="65"/>
      <c r="AD47" s="65"/>
      <c r="AE47" s="65"/>
      <c r="AF47" s="65"/>
      <c r="AG47" s="65"/>
      <c r="AV47" s="18"/>
      <c r="AW47" s="18"/>
      <c r="AX47" s="18"/>
      <c r="AY47" s="18"/>
      <c r="AZ47" s="18"/>
      <c r="BA47" s="18"/>
      <c r="BB47" s="18"/>
      <c r="BC47" s="18"/>
      <c r="BD47" s="18"/>
      <c r="BE47" s="18"/>
      <c r="BF47" s="18"/>
      <c r="BG47" s="18"/>
      <c r="BH47" s="18"/>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IB47" s="19"/>
      <c r="IC47" s="19"/>
      <c r="ID47" s="19"/>
      <c r="IE47" s="19"/>
      <c r="IF47" s="19"/>
      <c r="IG47" s="19"/>
      <c r="IH47" s="19"/>
      <c r="II47" s="19"/>
      <c r="IJ47" s="19"/>
      <c r="IK47" s="19"/>
      <c r="IL47" s="19"/>
      <c r="IM47" s="19"/>
      <c r="IN47" s="19"/>
      <c r="IO47" s="19"/>
      <c r="IP47" s="19"/>
      <c r="ANV47" s="19"/>
      <c r="ANW47" s="19"/>
      <c r="ANX47" s="19"/>
      <c r="ANY47" s="19"/>
      <c r="ANZ47" s="19"/>
      <c r="AOA47" s="19"/>
      <c r="AOB47" s="19"/>
      <c r="AOC47" s="19"/>
      <c r="AOD47" s="19"/>
      <c r="AOE47" s="19"/>
      <c r="AOF47" s="19"/>
      <c r="AOG47" s="19"/>
      <c r="AOH47" s="19"/>
    </row>
    <row r="48" spans="2:250 1062:1074" ht="27.95" customHeight="1">
      <c r="B48" s="28">
        <v>20</v>
      </c>
      <c r="C48" s="63"/>
      <c r="D48" s="63"/>
      <c r="E48" s="64"/>
      <c r="F48" s="64"/>
      <c r="G48" s="64"/>
      <c r="H48" s="64"/>
      <c r="I48" s="64"/>
      <c r="J48" s="64"/>
      <c r="K48" s="64"/>
      <c r="L48" s="64"/>
      <c r="M48" s="64"/>
      <c r="N48" s="64"/>
      <c r="O48" s="64"/>
      <c r="P48" s="64"/>
      <c r="Q48" s="64"/>
      <c r="R48" s="64"/>
      <c r="S48" s="64"/>
      <c r="T48" s="64"/>
      <c r="U48" s="64"/>
      <c r="V48" s="79"/>
      <c r="W48" s="79"/>
      <c r="X48" s="79"/>
      <c r="Y48" s="79"/>
      <c r="Z48" s="79"/>
      <c r="AA48" s="69"/>
      <c r="AB48" s="69"/>
      <c r="AC48" s="65"/>
      <c r="AD48" s="65"/>
      <c r="AE48" s="65"/>
      <c r="AF48" s="65"/>
      <c r="AG48" s="65"/>
      <c r="AV48" s="18"/>
      <c r="AW48" s="18"/>
      <c r="AX48" s="18"/>
      <c r="AY48" s="18"/>
      <c r="AZ48" s="18"/>
      <c r="BA48" s="18"/>
      <c r="BB48" s="18"/>
      <c r="BC48" s="18"/>
      <c r="BD48" s="18"/>
      <c r="BE48" s="18"/>
      <c r="BF48" s="18"/>
      <c r="BG48" s="18"/>
      <c r="BH48" s="18"/>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IB48" s="19"/>
      <c r="IC48" s="19"/>
      <c r="ID48" s="19"/>
      <c r="IE48" s="19"/>
      <c r="IF48" s="19"/>
      <c r="IG48" s="19"/>
      <c r="IH48" s="19"/>
      <c r="II48" s="19"/>
      <c r="IJ48" s="19"/>
      <c r="IK48" s="19"/>
      <c r="IL48" s="19"/>
      <c r="IM48" s="19"/>
      <c r="IN48" s="19"/>
      <c r="IO48" s="19"/>
      <c r="IP48" s="19"/>
      <c r="ANV48" s="19"/>
      <c r="ANW48" s="19"/>
      <c r="ANX48" s="19"/>
      <c r="ANY48" s="19"/>
      <c r="ANZ48" s="19"/>
      <c r="AOA48" s="19"/>
      <c r="AOB48" s="19"/>
      <c r="AOC48" s="19"/>
      <c r="AOD48" s="19"/>
      <c r="AOE48" s="19"/>
      <c r="AOF48" s="19"/>
      <c r="AOG48" s="19"/>
      <c r="AOH48" s="19"/>
    </row>
    <row r="49" spans="1:250 1062:1074" ht="27.95" customHeight="1">
      <c r="B49" s="28">
        <v>21</v>
      </c>
      <c r="C49" s="63"/>
      <c r="D49" s="63"/>
      <c r="E49" s="64"/>
      <c r="F49" s="64"/>
      <c r="G49" s="64"/>
      <c r="H49" s="64"/>
      <c r="I49" s="64"/>
      <c r="J49" s="64"/>
      <c r="K49" s="64"/>
      <c r="L49" s="64"/>
      <c r="M49" s="64"/>
      <c r="N49" s="64"/>
      <c r="O49" s="64"/>
      <c r="P49" s="64"/>
      <c r="Q49" s="64"/>
      <c r="R49" s="64"/>
      <c r="S49" s="64"/>
      <c r="T49" s="64"/>
      <c r="U49" s="64"/>
      <c r="V49" s="79"/>
      <c r="W49" s="79"/>
      <c r="X49" s="79"/>
      <c r="Y49" s="79"/>
      <c r="Z49" s="79"/>
      <c r="AA49" s="69"/>
      <c r="AB49" s="69"/>
      <c r="AC49" s="65"/>
      <c r="AD49" s="65"/>
      <c r="AE49" s="65"/>
      <c r="AF49" s="65"/>
      <c r="AG49" s="65"/>
      <c r="AV49" s="18"/>
      <c r="AW49" s="18"/>
      <c r="AX49" s="18"/>
      <c r="AY49" s="18"/>
      <c r="AZ49" s="18"/>
      <c r="BA49" s="18"/>
      <c r="BB49" s="18"/>
      <c r="BC49" s="18"/>
      <c r="BD49" s="18"/>
      <c r="BE49" s="18"/>
      <c r="BF49" s="18"/>
      <c r="BG49" s="18"/>
      <c r="BH49" s="18"/>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IB49" s="19"/>
      <c r="IC49" s="19"/>
      <c r="ID49" s="19"/>
      <c r="IE49" s="19"/>
      <c r="IF49" s="19"/>
      <c r="IG49" s="19"/>
      <c r="IH49" s="19"/>
      <c r="II49" s="19"/>
      <c r="IJ49" s="19"/>
      <c r="IK49" s="19"/>
      <c r="IL49" s="19"/>
      <c r="IM49" s="19"/>
      <c r="IN49" s="19"/>
      <c r="IO49" s="19"/>
      <c r="IP49" s="19"/>
      <c r="ANV49" s="19"/>
      <c r="ANW49" s="19"/>
      <c r="ANX49" s="19"/>
      <c r="ANY49" s="19"/>
      <c r="ANZ49" s="19"/>
      <c r="AOA49" s="19"/>
      <c r="AOB49" s="19"/>
      <c r="AOC49" s="19"/>
      <c r="AOD49" s="19"/>
      <c r="AOE49" s="19"/>
      <c r="AOF49" s="19"/>
      <c r="AOG49" s="19"/>
      <c r="AOH49" s="19"/>
    </row>
    <row r="50" spans="1:250 1062:1074" ht="27.95" customHeight="1">
      <c r="B50" s="28">
        <v>22</v>
      </c>
      <c r="C50" s="63"/>
      <c r="D50" s="63"/>
      <c r="E50" s="64"/>
      <c r="F50" s="64"/>
      <c r="G50" s="64"/>
      <c r="H50" s="64"/>
      <c r="I50" s="64"/>
      <c r="J50" s="64"/>
      <c r="K50" s="64"/>
      <c r="L50" s="64"/>
      <c r="M50" s="64"/>
      <c r="N50" s="64"/>
      <c r="O50" s="64"/>
      <c r="P50" s="64"/>
      <c r="Q50" s="64"/>
      <c r="R50" s="64"/>
      <c r="S50" s="64"/>
      <c r="T50" s="64"/>
      <c r="U50" s="64"/>
      <c r="V50" s="79"/>
      <c r="W50" s="79"/>
      <c r="X50" s="79"/>
      <c r="Y50" s="79"/>
      <c r="Z50" s="79"/>
      <c r="AA50" s="69"/>
      <c r="AB50" s="69"/>
      <c r="AC50" s="65"/>
      <c r="AD50" s="65"/>
      <c r="AE50" s="65"/>
      <c r="AF50" s="65"/>
      <c r="AG50" s="65"/>
      <c r="AV50" s="18"/>
      <c r="AW50" s="18"/>
      <c r="AX50" s="18"/>
      <c r="AY50" s="18"/>
      <c r="AZ50" s="18"/>
      <c r="BA50" s="18"/>
      <c r="BB50" s="18"/>
      <c r="BC50" s="18"/>
      <c r="BD50" s="18"/>
      <c r="BE50" s="18"/>
      <c r="BF50" s="18"/>
      <c r="BG50" s="18"/>
      <c r="BH50" s="18"/>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ANV50" s="19"/>
      <c r="ANW50" s="19"/>
      <c r="ANX50" s="19"/>
      <c r="ANY50" s="19"/>
      <c r="ANZ50" s="19"/>
      <c r="AOA50" s="19"/>
      <c r="AOB50" s="19"/>
      <c r="AOC50" s="19"/>
      <c r="AOD50" s="19"/>
      <c r="AOE50" s="19"/>
      <c r="AOF50" s="19"/>
      <c r="AOG50" s="19"/>
      <c r="AOH50" s="19"/>
    </row>
    <row r="51" spans="1:250 1062:1074" ht="27.95" customHeight="1">
      <c r="B51" s="28">
        <v>23</v>
      </c>
      <c r="C51" s="63"/>
      <c r="D51" s="63"/>
      <c r="E51" s="64"/>
      <c r="F51" s="64"/>
      <c r="G51" s="64"/>
      <c r="H51" s="64"/>
      <c r="I51" s="64"/>
      <c r="J51" s="64"/>
      <c r="K51" s="64"/>
      <c r="L51" s="64"/>
      <c r="M51" s="64"/>
      <c r="N51" s="64"/>
      <c r="O51" s="64"/>
      <c r="P51" s="64"/>
      <c r="Q51" s="64"/>
      <c r="R51" s="64"/>
      <c r="S51" s="64"/>
      <c r="T51" s="64"/>
      <c r="U51" s="64"/>
      <c r="V51" s="79"/>
      <c r="W51" s="79"/>
      <c r="X51" s="79"/>
      <c r="Y51" s="79"/>
      <c r="Z51" s="79"/>
      <c r="AA51" s="69"/>
      <c r="AB51" s="69"/>
      <c r="AC51" s="65"/>
      <c r="AD51" s="65"/>
      <c r="AE51" s="65"/>
      <c r="AF51" s="65"/>
      <c r="AG51" s="65"/>
      <c r="AV51" s="18"/>
      <c r="AW51" s="18"/>
      <c r="AX51" s="18"/>
      <c r="AY51" s="18"/>
      <c r="AZ51" s="18"/>
      <c r="BA51" s="18"/>
      <c r="BB51" s="18"/>
      <c r="BC51" s="18"/>
      <c r="BD51" s="18"/>
      <c r="BE51" s="18"/>
      <c r="BF51" s="18"/>
      <c r="BG51" s="18"/>
      <c r="BH51" s="18"/>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ANV51" s="19"/>
      <c r="ANW51" s="19"/>
      <c r="ANX51" s="19"/>
      <c r="ANY51" s="19"/>
      <c r="ANZ51" s="19"/>
      <c r="AOA51" s="19"/>
      <c r="AOB51" s="19"/>
      <c r="AOC51" s="19"/>
      <c r="AOD51" s="19"/>
      <c r="AOE51" s="19"/>
      <c r="AOF51" s="19"/>
      <c r="AOG51" s="19"/>
      <c r="AOH51" s="19"/>
    </row>
    <row r="52" spans="1:250 1062:1074" ht="27.95" customHeight="1">
      <c r="B52" s="28">
        <v>24</v>
      </c>
      <c r="C52" s="63"/>
      <c r="D52" s="63"/>
      <c r="E52" s="64"/>
      <c r="F52" s="64"/>
      <c r="G52" s="64"/>
      <c r="H52" s="64"/>
      <c r="I52" s="64"/>
      <c r="J52" s="64"/>
      <c r="K52" s="64"/>
      <c r="L52" s="64"/>
      <c r="M52" s="64"/>
      <c r="N52" s="64"/>
      <c r="O52" s="64"/>
      <c r="P52" s="64"/>
      <c r="Q52" s="64"/>
      <c r="R52" s="64"/>
      <c r="S52" s="64"/>
      <c r="T52" s="64"/>
      <c r="U52" s="64"/>
      <c r="V52" s="79"/>
      <c r="W52" s="79"/>
      <c r="X52" s="79"/>
      <c r="Y52" s="79"/>
      <c r="Z52" s="79"/>
      <c r="AA52" s="69"/>
      <c r="AB52" s="69"/>
      <c r="AC52" s="65"/>
      <c r="AD52" s="65"/>
      <c r="AE52" s="65"/>
      <c r="AF52" s="65"/>
      <c r="AG52" s="65"/>
      <c r="AV52" s="18"/>
      <c r="AW52" s="18"/>
      <c r="AX52" s="18"/>
      <c r="AY52" s="18"/>
      <c r="AZ52" s="18"/>
      <c r="BA52" s="18"/>
      <c r="BB52" s="18"/>
      <c r="BC52" s="18"/>
      <c r="BD52" s="18"/>
      <c r="BE52" s="18"/>
      <c r="BF52" s="18"/>
      <c r="BG52" s="18"/>
      <c r="BH52" s="18"/>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ANV52" s="19"/>
      <c r="ANW52" s="19"/>
      <c r="ANX52" s="19"/>
      <c r="ANY52" s="19"/>
      <c r="ANZ52" s="19"/>
      <c r="AOA52" s="19"/>
      <c r="AOB52" s="19"/>
      <c r="AOC52" s="19"/>
      <c r="AOD52" s="19"/>
      <c r="AOE52" s="19"/>
      <c r="AOF52" s="19"/>
      <c r="AOG52" s="19"/>
      <c r="AOH52" s="19"/>
    </row>
    <row r="53" spans="1:250 1062:1074" ht="27.95" customHeight="1">
      <c r="B53" s="28">
        <v>25</v>
      </c>
      <c r="C53" s="63"/>
      <c r="D53" s="63"/>
      <c r="E53" s="64"/>
      <c r="F53" s="64"/>
      <c r="G53" s="64"/>
      <c r="H53" s="64"/>
      <c r="I53" s="64"/>
      <c r="J53" s="64"/>
      <c r="K53" s="64"/>
      <c r="L53" s="64"/>
      <c r="M53" s="64"/>
      <c r="N53" s="64"/>
      <c r="O53" s="64"/>
      <c r="P53" s="64"/>
      <c r="Q53" s="64"/>
      <c r="R53" s="64"/>
      <c r="S53" s="64"/>
      <c r="T53" s="64"/>
      <c r="U53" s="64"/>
      <c r="V53" s="79"/>
      <c r="W53" s="79"/>
      <c r="X53" s="79"/>
      <c r="Y53" s="79"/>
      <c r="Z53" s="79"/>
      <c r="AA53" s="69"/>
      <c r="AB53" s="69"/>
      <c r="AC53" s="65"/>
      <c r="AD53" s="65"/>
      <c r="AE53" s="65"/>
      <c r="AF53" s="65"/>
      <c r="AG53" s="65"/>
      <c r="AV53" s="18"/>
      <c r="AW53" s="18"/>
      <c r="AX53" s="18"/>
      <c r="AY53" s="18"/>
      <c r="AZ53" s="18"/>
      <c r="BA53" s="18"/>
      <c r="BB53" s="18"/>
      <c r="BC53" s="18"/>
      <c r="BD53" s="18"/>
      <c r="BE53" s="18"/>
      <c r="BF53" s="18"/>
      <c r="BG53" s="18"/>
      <c r="BH53" s="18"/>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ANV53" s="19"/>
      <c r="ANW53" s="19"/>
      <c r="ANX53" s="19"/>
      <c r="ANY53" s="19"/>
      <c r="ANZ53" s="19"/>
      <c r="AOA53" s="19"/>
      <c r="AOB53" s="19"/>
      <c r="AOC53" s="19"/>
      <c r="AOD53" s="19"/>
      <c r="AOE53" s="19"/>
      <c r="AOF53" s="19"/>
      <c r="AOG53" s="19"/>
      <c r="AOH53" s="19"/>
    </row>
    <row r="55" spans="1:250 1062:1074" ht="27.95" customHeight="1">
      <c r="A55" s="18" t="s">
        <v>204</v>
      </c>
      <c r="B55" s="18"/>
      <c r="C55" s="18"/>
      <c r="D55" s="18"/>
      <c r="E55" s="18"/>
      <c r="F55" s="18"/>
      <c r="G55" s="18"/>
      <c r="H55" s="18"/>
      <c r="I55" s="18"/>
      <c r="J55" s="18"/>
      <c r="K55" s="18"/>
      <c r="L55" s="18"/>
    </row>
    <row r="56" spans="1:250 1062:1074" ht="27.95" customHeight="1">
      <c r="B56" s="26" t="s">
        <v>125</v>
      </c>
      <c r="C56" s="81" t="s">
        <v>119</v>
      </c>
      <c r="D56" s="82"/>
      <c r="E56" s="82"/>
      <c r="F56" s="82"/>
      <c r="G56" s="82"/>
      <c r="H56" s="81" t="s">
        <v>120</v>
      </c>
      <c r="I56" s="82"/>
      <c r="J56" s="82"/>
      <c r="K56" s="82"/>
      <c r="L56" s="82"/>
      <c r="M56" s="81" t="s">
        <v>196</v>
      </c>
      <c r="N56" s="83"/>
      <c r="O56" s="81" t="s">
        <v>36</v>
      </c>
      <c r="P56" s="83"/>
      <c r="BD56" s="18"/>
      <c r="BE56" s="18"/>
      <c r="BF56" s="18"/>
      <c r="BG56" s="18"/>
      <c r="BH56" s="18"/>
      <c r="AOA56" s="19"/>
      <c r="AOB56" s="19"/>
      <c r="AOC56" s="19"/>
      <c r="AOD56" s="19"/>
      <c r="AOE56" s="19"/>
      <c r="AOF56" s="19"/>
      <c r="AOG56" s="19"/>
      <c r="AOH56" s="19"/>
    </row>
    <row r="57" spans="1:250 1062:1074" ht="27.95" customHeight="1">
      <c r="B57" s="28">
        <v>1</v>
      </c>
      <c r="C57" s="66"/>
      <c r="D57" s="74"/>
      <c r="E57" s="74"/>
      <c r="F57" s="74"/>
      <c r="G57" s="74"/>
      <c r="H57" s="65"/>
      <c r="I57" s="65"/>
      <c r="J57" s="65"/>
      <c r="K57" s="65"/>
      <c r="L57" s="65"/>
      <c r="M57" s="65"/>
      <c r="N57" s="65"/>
      <c r="O57" s="66"/>
      <c r="P57" s="67"/>
      <c r="BD57" s="18"/>
      <c r="BE57" s="18"/>
      <c r="BF57" s="18"/>
      <c r="BG57" s="18"/>
      <c r="BH57" s="18"/>
      <c r="AOA57" s="19"/>
      <c r="AOB57" s="19"/>
      <c r="AOC57" s="19"/>
      <c r="AOD57" s="19"/>
      <c r="AOE57" s="19"/>
      <c r="AOF57" s="19"/>
      <c r="AOG57" s="19"/>
      <c r="AOH57" s="19"/>
    </row>
    <row r="58" spans="1:250 1062:1074" ht="27.95" customHeight="1">
      <c r="B58" s="28">
        <v>2</v>
      </c>
      <c r="C58" s="66"/>
      <c r="D58" s="74"/>
      <c r="E58" s="74"/>
      <c r="F58" s="74"/>
      <c r="G58" s="74"/>
      <c r="H58" s="65"/>
      <c r="I58" s="65"/>
      <c r="J58" s="65"/>
      <c r="K58" s="65"/>
      <c r="L58" s="65"/>
      <c r="M58" s="65"/>
      <c r="N58" s="65"/>
      <c r="O58" s="66"/>
      <c r="P58" s="67"/>
      <c r="BD58" s="18"/>
      <c r="BE58" s="18"/>
      <c r="BF58" s="18"/>
      <c r="BG58" s="18"/>
      <c r="BH58" s="18"/>
      <c r="AOD58" s="19"/>
      <c r="AOE58" s="19"/>
      <c r="AOF58" s="19"/>
      <c r="AOG58" s="19"/>
      <c r="AOH58" s="19"/>
    </row>
    <row r="59" spans="1:250 1062:1074" ht="27.95" customHeight="1">
      <c r="B59" s="28">
        <v>3</v>
      </c>
      <c r="C59" s="66"/>
      <c r="D59" s="74"/>
      <c r="E59" s="74"/>
      <c r="F59" s="74"/>
      <c r="G59" s="74"/>
      <c r="H59" s="65"/>
      <c r="I59" s="65"/>
      <c r="J59" s="65"/>
      <c r="K59" s="65"/>
      <c r="L59" s="65"/>
      <c r="M59" s="65"/>
      <c r="N59" s="65"/>
      <c r="O59" s="66"/>
      <c r="P59" s="67"/>
      <c r="BD59" s="18"/>
      <c r="BE59" s="18"/>
      <c r="BF59" s="18"/>
      <c r="BG59" s="18"/>
      <c r="BH59" s="18"/>
      <c r="AOD59" s="19"/>
      <c r="AOE59" s="19"/>
      <c r="AOF59" s="19"/>
      <c r="AOG59" s="19"/>
      <c r="AOH59" s="19"/>
    </row>
    <row r="60" spans="1:250 1062:1074" ht="27.95" customHeight="1">
      <c r="B60" s="28">
        <v>4</v>
      </c>
      <c r="C60" s="66"/>
      <c r="D60" s="74"/>
      <c r="E60" s="74"/>
      <c r="F60" s="74"/>
      <c r="G60" s="74"/>
      <c r="H60" s="65"/>
      <c r="I60" s="65"/>
      <c r="J60" s="65"/>
      <c r="K60" s="65"/>
      <c r="L60" s="65"/>
      <c r="M60" s="65"/>
      <c r="N60" s="65"/>
      <c r="O60" s="66"/>
      <c r="P60" s="67"/>
      <c r="BD60" s="18"/>
      <c r="BE60" s="18"/>
      <c r="BF60" s="18"/>
      <c r="BG60" s="18"/>
      <c r="BH60" s="18"/>
      <c r="AOD60" s="19"/>
      <c r="AOE60" s="19"/>
      <c r="AOF60" s="19"/>
      <c r="AOG60" s="19"/>
      <c r="AOH60" s="19"/>
    </row>
    <row r="61" spans="1:250 1062:1074" ht="27.95" customHeight="1">
      <c r="B61" s="28">
        <v>5</v>
      </c>
      <c r="C61" s="66"/>
      <c r="D61" s="74"/>
      <c r="E61" s="74"/>
      <c r="F61" s="74"/>
      <c r="G61" s="74"/>
      <c r="H61" s="65"/>
      <c r="I61" s="65"/>
      <c r="J61" s="65"/>
      <c r="K61" s="65"/>
      <c r="L61" s="65"/>
      <c r="M61" s="65"/>
      <c r="N61" s="65"/>
      <c r="O61" s="66"/>
      <c r="P61" s="67"/>
      <c r="BD61" s="18"/>
      <c r="BE61" s="18"/>
      <c r="BF61" s="18"/>
      <c r="BG61" s="18"/>
      <c r="BH61" s="18"/>
      <c r="AOD61" s="19"/>
      <c r="AOE61" s="19"/>
      <c r="AOF61" s="19"/>
      <c r="AOG61" s="19"/>
      <c r="AOH61" s="19"/>
    </row>
    <row r="62" spans="1:250 1062:1074" ht="27.95" customHeight="1">
      <c r="B62" s="28">
        <v>6</v>
      </c>
      <c r="C62" s="66"/>
      <c r="D62" s="74"/>
      <c r="E62" s="74"/>
      <c r="F62" s="74"/>
      <c r="G62" s="74"/>
      <c r="H62" s="65"/>
      <c r="I62" s="65"/>
      <c r="J62" s="65"/>
      <c r="K62" s="65"/>
      <c r="L62" s="65"/>
      <c r="M62" s="65"/>
      <c r="N62" s="65"/>
      <c r="O62" s="66"/>
      <c r="P62" s="67"/>
      <c r="BD62" s="18"/>
      <c r="BE62" s="18"/>
      <c r="BF62" s="18"/>
      <c r="BG62" s="18"/>
      <c r="BH62" s="18"/>
      <c r="AOD62" s="19"/>
      <c r="AOE62" s="19"/>
      <c r="AOF62" s="19"/>
      <c r="AOG62" s="19"/>
      <c r="AOH62" s="19"/>
    </row>
    <row r="63" spans="1:250 1062:1074" ht="27.95" customHeight="1">
      <c r="B63" s="28">
        <v>7</v>
      </c>
      <c r="C63" s="66"/>
      <c r="D63" s="74"/>
      <c r="E63" s="74"/>
      <c r="F63" s="74"/>
      <c r="G63" s="74"/>
      <c r="H63" s="65"/>
      <c r="I63" s="65"/>
      <c r="J63" s="65"/>
      <c r="K63" s="65"/>
      <c r="L63" s="65"/>
      <c r="M63" s="65"/>
      <c r="N63" s="65"/>
      <c r="O63" s="66"/>
      <c r="P63" s="67"/>
      <c r="BD63" s="18"/>
      <c r="BE63" s="18"/>
      <c r="BF63" s="18"/>
      <c r="BG63" s="18"/>
      <c r="BH63" s="18"/>
      <c r="AOD63" s="19"/>
      <c r="AOE63" s="19"/>
      <c r="AOF63" s="19"/>
      <c r="AOG63" s="19"/>
      <c r="AOH63" s="19"/>
    </row>
    <row r="64" spans="1:250 1062:1074" ht="27.95" customHeight="1">
      <c r="B64" s="28">
        <v>8</v>
      </c>
      <c r="C64" s="66"/>
      <c r="D64" s="74"/>
      <c r="E64" s="74"/>
      <c r="F64" s="74"/>
      <c r="G64" s="74"/>
      <c r="H64" s="65"/>
      <c r="I64" s="65"/>
      <c r="J64" s="65"/>
      <c r="K64" s="65"/>
      <c r="L64" s="65"/>
      <c r="M64" s="65"/>
      <c r="N64" s="65"/>
      <c r="O64" s="66"/>
      <c r="P64" s="67"/>
      <c r="BD64" s="18"/>
      <c r="BE64" s="18"/>
      <c r="BF64" s="18"/>
      <c r="BG64" s="18"/>
      <c r="BH64" s="18"/>
      <c r="AOD64" s="19"/>
      <c r="AOE64" s="19"/>
      <c r="AOF64" s="19"/>
      <c r="AOG64" s="19"/>
      <c r="AOH64" s="19"/>
    </row>
    <row r="65" spans="1:60 1070:1074" ht="27.95" customHeight="1">
      <c r="B65" s="28">
        <v>9</v>
      </c>
      <c r="C65" s="66"/>
      <c r="D65" s="74"/>
      <c r="E65" s="74"/>
      <c r="F65" s="74"/>
      <c r="G65" s="74"/>
      <c r="H65" s="65"/>
      <c r="I65" s="65"/>
      <c r="J65" s="65"/>
      <c r="K65" s="65"/>
      <c r="L65" s="65"/>
      <c r="M65" s="65"/>
      <c r="N65" s="65"/>
      <c r="O65" s="66"/>
      <c r="P65" s="67"/>
      <c r="BD65" s="18"/>
      <c r="BE65" s="18"/>
      <c r="BF65" s="18"/>
      <c r="BG65" s="18"/>
      <c r="BH65" s="18"/>
      <c r="AOD65" s="19"/>
      <c r="AOE65" s="19"/>
      <c r="AOF65" s="19"/>
      <c r="AOG65" s="19"/>
      <c r="AOH65" s="19"/>
    </row>
    <row r="66" spans="1:60 1070:1074" ht="27.95" customHeight="1">
      <c r="B66" s="28">
        <v>10</v>
      </c>
      <c r="C66" s="66"/>
      <c r="D66" s="74"/>
      <c r="E66" s="74"/>
      <c r="F66" s="74"/>
      <c r="G66" s="74"/>
      <c r="H66" s="65"/>
      <c r="I66" s="65"/>
      <c r="J66" s="65"/>
      <c r="K66" s="65"/>
      <c r="L66" s="65"/>
      <c r="M66" s="65"/>
      <c r="N66" s="65"/>
      <c r="O66" s="66"/>
      <c r="P66" s="67"/>
      <c r="BD66" s="18"/>
      <c r="BE66" s="18"/>
      <c r="BF66" s="18"/>
      <c r="BG66" s="18"/>
      <c r="BH66" s="18"/>
      <c r="AOD66" s="19"/>
      <c r="AOE66" s="19"/>
      <c r="AOF66" s="19"/>
      <c r="AOG66" s="19"/>
      <c r="AOH66" s="19"/>
    </row>
    <row r="67" spans="1:60 1070:1074" ht="27.95" customHeight="1">
      <c r="B67" s="28">
        <v>11</v>
      </c>
      <c r="C67" s="66"/>
      <c r="D67" s="74"/>
      <c r="E67" s="74"/>
      <c r="F67" s="74"/>
      <c r="G67" s="74"/>
      <c r="H67" s="65"/>
      <c r="I67" s="65"/>
      <c r="J67" s="65"/>
      <c r="K67" s="65"/>
      <c r="L67" s="65"/>
      <c r="M67" s="65"/>
      <c r="N67" s="65"/>
      <c r="O67" s="66"/>
      <c r="P67" s="67"/>
      <c r="BD67" s="18"/>
      <c r="BE67" s="18"/>
      <c r="BF67" s="18"/>
      <c r="BG67" s="18"/>
      <c r="BH67" s="18"/>
      <c r="AOD67" s="19"/>
      <c r="AOE67" s="19"/>
      <c r="AOF67" s="19"/>
      <c r="AOG67" s="19"/>
      <c r="AOH67" s="19"/>
    </row>
    <row r="68" spans="1:60 1070:1074" ht="27.95" customHeight="1">
      <c r="B68" s="28">
        <v>12</v>
      </c>
      <c r="C68" s="66"/>
      <c r="D68" s="74"/>
      <c r="E68" s="74"/>
      <c r="F68" s="74"/>
      <c r="G68" s="74"/>
      <c r="H68" s="65"/>
      <c r="I68" s="65"/>
      <c r="J68" s="65"/>
      <c r="K68" s="65"/>
      <c r="L68" s="65"/>
      <c r="M68" s="65"/>
      <c r="N68" s="65"/>
      <c r="O68" s="66"/>
      <c r="P68" s="67"/>
      <c r="BD68" s="18"/>
      <c r="BE68" s="18"/>
      <c r="BF68" s="18"/>
      <c r="BG68" s="18"/>
      <c r="BH68" s="18"/>
      <c r="AOD68" s="19"/>
      <c r="AOE68" s="19"/>
      <c r="AOF68" s="19"/>
      <c r="AOG68" s="19"/>
      <c r="AOH68" s="19"/>
    </row>
    <row r="69" spans="1:60 1070:1074" ht="27.95" customHeight="1">
      <c r="B69" s="28">
        <v>13</v>
      </c>
      <c r="C69" s="66"/>
      <c r="D69" s="74"/>
      <c r="E69" s="74"/>
      <c r="F69" s="74"/>
      <c r="G69" s="74"/>
      <c r="H69" s="65"/>
      <c r="I69" s="65"/>
      <c r="J69" s="65"/>
      <c r="K69" s="65"/>
      <c r="L69" s="65"/>
      <c r="M69" s="65"/>
      <c r="N69" s="65"/>
      <c r="O69" s="66"/>
      <c r="P69" s="67"/>
      <c r="BD69" s="18"/>
      <c r="BE69" s="18"/>
      <c r="BF69" s="18"/>
      <c r="BG69" s="18"/>
      <c r="BH69" s="18"/>
      <c r="AOD69" s="19"/>
      <c r="AOE69" s="19"/>
      <c r="AOF69" s="19"/>
      <c r="AOG69" s="19"/>
      <c r="AOH69" s="19"/>
    </row>
    <row r="70" spans="1:60 1070:1074" ht="27.95" customHeight="1">
      <c r="B70" s="28">
        <v>14</v>
      </c>
      <c r="C70" s="66"/>
      <c r="D70" s="74"/>
      <c r="E70" s="74"/>
      <c r="F70" s="74"/>
      <c r="G70" s="74"/>
      <c r="H70" s="65"/>
      <c r="I70" s="65"/>
      <c r="J70" s="65"/>
      <c r="K70" s="65"/>
      <c r="L70" s="65"/>
      <c r="M70" s="65"/>
      <c r="N70" s="65"/>
      <c r="O70" s="66"/>
      <c r="P70" s="67"/>
      <c r="BD70" s="18"/>
      <c r="BE70" s="18"/>
      <c r="BF70" s="18"/>
      <c r="BG70" s="18"/>
      <c r="BH70" s="18"/>
      <c r="AOD70" s="19"/>
      <c r="AOE70" s="19"/>
      <c r="AOF70" s="19"/>
      <c r="AOG70" s="19"/>
      <c r="AOH70" s="19"/>
    </row>
    <row r="71" spans="1:60 1070:1074" ht="27.95" customHeight="1">
      <c r="B71" s="28">
        <v>15</v>
      </c>
      <c r="C71" s="66"/>
      <c r="D71" s="74"/>
      <c r="E71" s="74"/>
      <c r="F71" s="74"/>
      <c r="G71" s="74"/>
      <c r="H71" s="65"/>
      <c r="I71" s="65"/>
      <c r="J71" s="65"/>
      <c r="K71" s="65"/>
      <c r="L71" s="65"/>
      <c r="M71" s="65"/>
      <c r="N71" s="65"/>
      <c r="O71" s="66"/>
      <c r="P71" s="67"/>
      <c r="BD71" s="18"/>
      <c r="BE71" s="18"/>
      <c r="BF71" s="18"/>
      <c r="BG71" s="18"/>
      <c r="BH71" s="18"/>
      <c r="AOD71" s="19"/>
      <c r="AOE71" s="19"/>
      <c r="AOF71" s="19"/>
      <c r="AOG71" s="19"/>
      <c r="AOH71" s="19"/>
    </row>
    <row r="72" spans="1:60 1070:1074" ht="27.95" customHeight="1">
      <c r="B72" s="28">
        <v>16</v>
      </c>
      <c r="C72" s="66"/>
      <c r="D72" s="74"/>
      <c r="E72" s="74"/>
      <c r="F72" s="74"/>
      <c r="G72" s="74"/>
      <c r="H72" s="65"/>
      <c r="I72" s="65"/>
      <c r="J72" s="65"/>
      <c r="K72" s="65"/>
      <c r="L72" s="65"/>
      <c r="M72" s="65"/>
      <c r="N72" s="65"/>
      <c r="O72" s="66"/>
      <c r="P72" s="67"/>
      <c r="BD72" s="18"/>
      <c r="BE72" s="18"/>
      <c r="BF72" s="18"/>
      <c r="BG72" s="18"/>
      <c r="BH72" s="18"/>
      <c r="AOD72" s="19"/>
      <c r="AOE72" s="19"/>
      <c r="AOF72" s="19"/>
      <c r="AOG72" s="19"/>
      <c r="AOH72" s="19"/>
    </row>
    <row r="73" spans="1:60 1070:1074" ht="27.95" customHeight="1">
      <c r="B73" s="28">
        <v>17</v>
      </c>
      <c r="C73" s="66"/>
      <c r="D73" s="74"/>
      <c r="E73" s="74"/>
      <c r="F73" s="74"/>
      <c r="G73" s="74"/>
      <c r="H73" s="65"/>
      <c r="I73" s="65"/>
      <c r="J73" s="65"/>
      <c r="K73" s="65"/>
      <c r="L73" s="65"/>
      <c r="M73" s="65"/>
      <c r="N73" s="65"/>
      <c r="O73" s="66"/>
      <c r="P73" s="67"/>
      <c r="BD73" s="18"/>
      <c r="BE73" s="18"/>
      <c r="BF73" s="18"/>
      <c r="BG73" s="18"/>
      <c r="BH73" s="18"/>
      <c r="AOD73" s="19"/>
      <c r="AOE73" s="19"/>
      <c r="AOF73" s="19"/>
      <c r="AOG73" s="19"/>
      <c r="AOH73" s="19"/>
    </row>
    <row r="74" spans="1:60 1070:1074" ht="27.95" customHeight="1">
      <c r="B74" s="28">
        <v>18</v>
      </c>
      <c r="C74" s="66"/>
      <c r="D74" s="74"/>
      <c r="E74" s="74"/>
      <c r="F74" s="74"/>
      <c r="G74" s="74"/>
      <c r="H74" s="65"/>
      <c r="I74" s="65"/>
      <c r="J74" s="65"/>
      <c r="K74" s="65"/>
      <c r="L74" s="65"/>
      <c r="M74" s="65"/>
      <c r="N74" s="65"/>
      <c r="O74" s="66"/>
      <c r="P74" s="67"/>
      <c r="BD74" s="18"/>
      <c r="BE74" s="18"/>
      <c r="BF74" s="18"/>
      <c r="BG74" s="18"/>
      <c r="BH74" s="18"/>
      <c r="AOD74" s="19"/>
      <c r="AOE74" s="19"/>
      <c r="AOF74" s="19"/>
      <c r="AOG74" s="19"/>
      <c r="AOH74" s="19"/>
    </row>
    <row r="75" spans="1:60 1070:1074" ht="27.95" customHeight="1">
      <c r="B75" s="28">
        <v>19</v>
      </c>
      <c r="C75" s="66"/>
      <c r="D75" s="74"/>
      <c r="E75" s="74"/>
      <c r="F75" s="74"/>
      <c r="G75" s="74"/>
      <c r="H75" s="65"/>
      <c r="I75" s="65"/>
      <c r="J75" s="65"/>
      <c r="K75" s="65"/>
      <c r="L75" s="65"/>
      <c r="M75" s="65"/>
      <c r="N75" s="65"/>
      <c r="O75" s="66"/>
      <c r="P75" s="67"/>
      <c r="BD75" s="18"/>
      <c r="BE75" s="18"/>
      <c r="BF75" s="18"/>
      <c r="BG75" s="18"/>
      <c r="BH75" s="18"/>
      <c r="AOD75" s="19"/>
      <c r="AOE75" s="19"/>
      <c r="AOF75" s="19"/>
      <c r="AOG75" s="19"/>
      <c r="AOH75" s="19"/>
    </row>
    <row r="76" spans="1:60 1070:1074" ht="27.95" customHeight="1">
      <c r="B76" s="28">
        <v>20</v>
      </c>
      <c r="C76" s="66"/>
      <c r="D76" s="74"/>
      <c r="E76" s="74"/>
      <c r="F76" s="74"/>
      <c r="G76" s="74"/>
      <c r="H76" s="65"/>
      <c r="I76" s="65"/>
      <c r="J76" s="65"/>
      <c r="K76" s="65"/>
      <c r="L76" s="65"/>
      <c r="M76" s="65"/>
      <c r="N76" s="65"/>
      <c r="O76" s="66"/>
      <c r="P76" s="67"/>
      <c r="BD76" s="18"/>
      <c r="BE76" s="18"/>
      <c r="BF76" s="18"/>
      <c r="BG76" s="18"/>
      <c r="BH76" s="18"/>
      <c r="AOD76" s="19"/>
      <c r="AOE76" s="19"/>
      <c r="AOF76" s="19"/>
      <c r="AOG76" s="19"/>
      <c r="AOH76" s="19"/>
    </row>
    <row r="77" spans="1:60 1070:1074" ht="27.95" hidden="1" customHeight="1">
      <c r="A77" s="18" t="s">
        <v>139</v>
      </c>
      <c r="B77" s="18"/>
      <c r="C77" s="18"/>
      <c r="D77" s="18"/>
      <c r="E77" s="18"/>
      <c r="F77" s="18"/>
      <c r="G77" s="18"/>
      <c r="H77" s="18"/>
      <c r="I77" s="18"/>
      <c r="J77" s="18"/>
      <c r="K77" s="18"/>
      <c r="L77" s="18"/>
    </row>
    <row r="78" spans="1:60 1070:1074" ht="27.95" hidden="1" customHeight="1">
      <c r="B78" s="26" t="s">
        <v>125</v>
      </c>
      <c r="C78" s="81" t="s">
        <v>140</v>
      </c>
      <c r="D78" s="82"/>
      <c r="E78" s="82"/>
      <c r="F78" s="82"/>
      <c r="G78" s="82"/>
      <c r="H78" s="82"/>
      <c r="I78" s="82"/>
      <c r="J78" s="82"/>
      <c r="K78" s="82"/>
      <c r="L78" s="83"/>
      <c r="M78" s="78" t="s">
        <v>128</v>
      </c>
      <c r="N78" s="78"/>
      <c r="O78" s="78"/>
      <c r="P78" s="78"/>
      <c r="Q78" s="78"/>
      <c r="R78" s="78"/>
      <c r="S78" s="78"/>
      <c r="T78" s="78"/>
      <c r="U78" s="78"/>
      <c r="AOF78" s="19"/>
      <c r="AOG78" s="19"/>
      <c r="AOH78" s="19"/>
    </row>
    <row r="79" spans="1:60 1070:1074" ht="27.95" hidden="1" customHeight="1">
      <c r="B79" s="28">
        <v>1</v>
      </c>
      <c r="C79" s="118" t="s">
        <v>141</v>
      </c>
      <c r="D79" s="119"/>
      <c r="E79" s="119"/>
      <c r="F79" s="119"/>
      <c r="G79" s="119"/>
      <c r="H79" s="119"/>
      <c r="I79" s="119"/>
      <c r="J79" s="119"/>
      <c r="K79" s="119"/>
      <c r="L79" s="120"/>
      <c r="M79" s="70" t="s">
        <v>143</v>
      </c>
      <c r="N79" s="71"/>
      <c r="O79" s="71"/>
      <c r="P79" s="71"/>
      <c r="Q79" s="71"/>
      <c r="R79" s="71"/>
      <c r="S79" s="71"/>
      <c r="T79" s="71"/>
      <c r="U79" s="72"/>
      <c r="AOF79" s="19"/>
      <c r="AOG79" s="19"/>
      <c r="AOH79" s="19"/>
    </row>
    <row r="80" spans="1:60 1070:1074" ht="27.95" hidden="1" customHeight="1">
      <c r="B80" s="28">
        <v>2</v>
      </c>
      <c r="C80" s="118" t="s">
        <v>142</v>
      </c>
      <c r="D80" s="119"/>
      <c r="E80" s="119"/>
      <c r="F80" s="119"/>
      <c r="G80" s="119"/>
      <c r="H80" s="119"/>
      <c r="I80" s="119"/>
      <c r="J80" s="119"/>
      <c r="K80" s="119"/>
      <c r="L80" s="120"/>
      <c r="M80" s="70" t="s">
        <v>144</v>
      </c>
      <c r="N80" s="71"/>
      <c r="O80" s="71"/>
      <c r="P80" s="71"/>
      <c r="Q80" s="71"/>
      <c r="R80" s="71"/>
      <c r="S80" s="71"/>
      <c r="T80" s="71"/>
      <c r="U80" s="72"/>
    </row>
    <row r="81" spans="2:21" ht="27.95" hidden="1" customHeight="1">
      <c r="B81" s="28">
        <v>3</v>
      </c>
      <c r="C81" s="118" t="s">
        <v>145</v>
      </c>
      <c r="D81" s="119"/>
      <c r="E81" s="119"/>
      <c r="F81" s="119"/>
      <c r="G81" s="119"/>
      <c r="H81" s="119"/>
      <c r="I81" s="119"/>
      <c r="J81" s="119"/>
      <c r="K81" s="119"/>
      <c r="L81" s="120"/>
      <c r="M81" s="70" t="s">
        <v>155</v>
      </c>
      <c r="N81" s="71"/>
      <c r="O81" s="71"/>
      <c r="P81" s="71"/>
      <c r="Q81" s="71"/>
      <c r="R81" s="71"/>
      <c r="S81" s="71"/>
      <c r="T81" s="71"/>
      <c r="U81" s="72"/>
    </row>
    <row r="82" spans="2:21" ht="27.95" hidden="1" customHeight="1">
      <c r="B82" s="28">
        <v>4</v>
      </c>
      <c r="C82" s="118" t="s">
        <v>146</v>
      </c>
      <c r="D82" s="119"/>
      <c r="E82" s="119"/>
      <c r="F82" s="119"/>
      <c r="G82" s="119"/>
      <c r="H82" s="119"/>
      <c r="I82" s="119"/>
      <c r="J82" s="119"/>
      <c r="K82" s="119"/>
      <c r="L82" s="120"/>
      <c r="M82" s="70" t="s">
        <v>156</v>
      </c>
      <c r="N82" s="71"/>
      <c r="O82" s="71"/>
      <c r="P82" s="71"/>
      <c r="Q82" s="71"/>
      <c r="R82" s="71"/>
      <c r="S82" s="71"/>
      <c r="T82" s="71"/>
      <c r="U82" s="72"/>
    </row>
    <row r="83" spans="2:21" ht="27.95" hidden="1" customHeight="1">
      <c r="B83" s="28">
        <v>5</v>
      </c>
      <c r="C83" s="118" t="s">
        <v>147</v>
      </c>
      <c r="D83" s="119"/>
      <c r="E83" s="119"/>
      <c r="F83" s="119"/>
      <c r="G83" s="119"/>
      <c r="H83" s="119"/>
      <c r="I83" s="119"/>
      <c r="J83" s="119"/>
      <c r="K83" s="119"/>
      <c r="L83" s="120"/>
      <c r="M83" s="70" t="s">
        <v>157</v>
      </c>
      <c r="N83" s="71"/>
      <c r="O83" s="71"/>
      <c r="P83" s="71"/>
      <c r="Q83" s="71"/>
      <c r="R83" s="71"/>
      <c r="S83" s="71"/>
      <c r="T83" s="71"/>
      <c r="U83" s="72"/>
    </row>
    <row r="84" spans="2:21" ht="27.95" hidden="1" customHeight="1">
      <c r="B84" s="28">
        <v>6</v>
      </c>
      <c r="C84" s="118" t="s">
        <v>148</v>
      </c>
      <c r="D84" s="119"/>
      <c r="E84" s="119"/>
      <c r="F84" s="119"/>
      <c r="G84" s="119"/>
      <c r="H84" s="119"/>
      <c r="I84" s="119"/>
      <c r="J84" s="119"/>
      <c r="K84" s="119"/>
      <c r="L84" s="120"/>
      <c r="M84" s="70" t="s">
        <v>158</v>
      </c>
      <c r="N84" s="71"/>
      <c r="O84" s="71"/>
      <c r="P84" s="71"/>
      <c r="Q84" s="71"/>
      <c r="R84" s="71"/>
      <c r="S84" s="71"/>
      <c r="T84" s="71"/>
      <c r="U84" s="72"/>
    </row>
    <row r="85" spans="2:21" ht="27.95" hidden="1" customHeight="1">
      <c r="B85" s="28">
        <v>7</v>
      </c>
      <c r="C85" s="118" t="s">
        <v>149</v>
      </c>
      <c r="D85" s="119"/>
      <c r="E85" s="119"/>
      <c r="F85" s="119"/>
      <c r="G85" s="119"/>
      <c r="H85" s="119"/>
      <c r="I85" s="119"/>
      <c r="J85" s="119"/>
      <c r="K85" s="119"/>
      <c r="L85" s="120"/>
      <c r="M85" s="70" t="s">
        <v>159</v>
      </c>
      <c r="N85" s="71"/>
      <c r="O85" s="71"/>
      <c r="P85" s="71"/>
      <c r="Q85" s="71"/>
      <c r="R85" s="71"/>
      <c r="S85" s="71"/>
      <c r="T85" s="71"/>
      <c r="U85" s="72"/>
    </row>
    <row r="86" spans="2:21" ht="27.95" hidden="1" customHeight="1">
      <c r="B86" s="28">
        <v>8</v>
      </c>
      <c r="C86" s="118" t="s">
        <v>150</v>
      </c>
      <c r="D86" s="119"/>
      <c r="E86" s="119"/>
      <c r="F86" s="119"/>
      <c r="G86" s="119"/>
      <c r="H86" s="119"/>
      <c r="I86" s="119"/>
      <c r="J86" s="119"/>
      <c r="K86" s="119"/>
      <c r="L86" s="120"/>
      <c r="M86" s="70" t="s">
        <v>160</v>
      </c>
      <c r="N86" s="71"/>
      <c r="O86" s="71"/>
      <c r="P86" s="71"/>
      <c r="Q86" s="71"/>
      <c r="R86" s="71"/>
      <c r="S86" s="71"/>
      <c r="T86" s="71"/>
      <c r="U86" s="72"/>
    </row>
    <row r="87" spans="2:21" ht="27.95" hidden="1" customHeight="1">
      <c r="B87" s="28">
        <v>9</v>
      </c>
      <c r="C87" s="118" t="s">
        <v>151</v>
      </c>
      <c r="D87" s="119"/>
      <c r="E87" s="119"/>
      <c r="F87" s="119"/>
      <c r="G87" s="119"/>
      <c r="H87" s="119"/>
      <c r="I87" s="119"/>
      <c r="J87" s="119"/>
      <c r="K87" s="119"/>
      <c r="L87" s="120"/>
      <c r="M87" s="70" t="s">
        <v>161</v>
      </c>
      <c r="N87" s="71"/>
      <c r="O87" s="71"/>
      <c r="P87" s="71"/>
      <c r="Q87" s="71"/>
      <c r="R87" s="71"/>
      <c r="S87" s="71"/>
      <c r="T87" s="71"/>
      <c r="U87" s="72"/>
    </row>
    <row r="88" spans="2:21" ht="27.95" hidden="1" customHeight="1">
      <c r="B88" s="28">
        <v>10</v>
      </c>
      <c r="C88" s="118" t="s">
        <v>152</v>
      </c>
      <c r="D88" s="119"/>
      <c r="E88" s="119"/>
      <c r="F88" s="119"/>
      <c r="G88" s="119"/>
      <c r="H88" s="119"/>
      <c r="I88" s="119"/>
      <c r="J88" s="119"/>
      <c r="K88" s="119"/>
      <c r="L88" s="120"/>
      <c r="M88" s="70" t="s">
        <v>162</v>
      </c>
      <c r="N88" s="71"/>
      <c r="O88" s="71"/>
      <c r="P88" s="71"/>
      <c r="Q88" s="71"/>
      <c r="R88" s="71"/>
      <c r="S88" s="71"/>
      <c r="T88" s="71"/>
      <c r="U88" s="72"/>
    </row>
    <row r="89" spans="2:21" ht="27.95" hidden="1" customHeight="1">
      <c r="B89" s="28">
        <v>11</v>
      </c>
      <c r="C89" s="118" t="s">
        <v>153</v>
      </c>
      <c r="D89" s="119"/>
      <c r="E89" s="119"/>
      <c r="F89" s="119"/>
      <c r="G89" s="119"/>
      <c r="H89" s="119"/>
      <c r="I89" s="119"/>
      <c r="J89" s="119"/>
      <c r="K89" s="119"/>
      <c r="L89" s="120"/>
      <c r="M89" s="70" t="s">
        <v>163</v>
      </c>
      <c r="N89" s="71"/>
      <c r="O89" s="71"/>
      <c r="P89" s="71"/>
      <c r="Q89" s="71"/>
      <c r="R89" s="71"/>
      <c r="S89" s="71"/>
      <c r="T89" s="71"/>
      <c r="U89" s="72"/>
    </row>
    <row r="90" spans="2:21" ht="27.95" hidden="1" customHeight="1">
      <c r="B90" s="28">
        <v>12</v>
      </c>
      <c r="C90" s="118" t="s">
        <v>154</v>
      </c>
      <c r="D90" s="119"/>
      <c r="E90" s="119"/>
      <c r="F90" s="119"/>
      <c r="G90" s="119"/>
      <c r="H90" s="119"/>
      <c r="I90" s="119"/>
      <c r="J90" s="119"/>
      <c r="K90" s="119"/>
      <c r="L90" s="120"/>
      <c r="M90" s="70" t="s">
        <v>164</v>
      </c>
      <c r="N90" s="71"/>
      <c r="O90" s="71"/>
      <c r="P90" s="71"/>
      <c r="Q90" s="71"/>
      <c r="R90" s="71"/>
      <c r="S90" s="71"/>
      <c r="T90" s="71"/>
      <c r="U90" s="72"/>
    </row>
  </sheetData>
  <mergeCells count="369">
    <mergeCell ref="C75:G75"/>
    <mergeCell ref="H75:L75"/>
    <mergeCell ref="M75:N75"/>
    <mergeCell ref="O75:P75"/>
    <mergeCell ref="C87:L87"/>
    <mergeCell ref="C88:L88"/>
    <mergeCell ref="C89:L89"/>
    <mergeCell ref="C90:L90"/>
    <mergeCell ref="C78:L78"/>
    <mergeCell ref="C79:L79"/>
    <mergeCell ref="C80:L80"/>
    <mergeCell ref="C81:L81"/>
    <mergeCell ref="C82:L82"/>
    <mergeCell ref="C83:L83"/>
    <mergeCell ref="C84:L84"/>
    <mergeCell ref="C85:L85"/>
    <mergeCell ref="C86:L86"/>
    <mergeCell ref="M90:U90"/>
    <mergeCell ref="M87:U87"/>
    <mergeCell ref="M88:U88"/>
    <mergeCell ref="M85:U85"/>
    <mergeCell ref="M86:U86"/>
    <mergeCell ref="M82:U82"/>
    <mergeCell ref="M83:U83"/>
    <mergeCell ref="C72:G72"/>
    <mergeCell ref="H72:L72"/>
    <mergeCell ref="M72:N72"/>
    <mergeCell ref="O72:P72"/>
    <mergeCell ref="C73:G73"/>
    <mergeCell ref="H73:L73"/>
    <mergeCell ref="M73:N73"/>
    <mergeCell ref="O73:P73"/>
    <mergeCell ref="C74:G74"/>
    <mergeCell ref="H74:L74"/>
    <mergeCell ref="M74:N74"/>
    <mergeCell ref="O74:P74"/>
    <mergeCell ref="H67:L67"/>
    <mergeCell ref="C70:G70"/>
    <mergeCell ref="H70:L70"/>
    <mergeCell ref="M70:N70"/>
    <mergeCell ref="O70:P70"/>
    <mergeCell ref="C71:G71"/>
    <mergeCell ref="H71:L71"/>
    <mergeCell ref="M71:N71"/>
    <mergeCell ref="O71:P71"/>
    <mergeCell ref="O68:P68"/>
    <mergeCell ref="H68:L68"/>
    <mergeCell ref="M68:N68"/>
    <mergeCell ref="C69:G69"/>
    <mergeCell ref="H69:L69"/>
    <mergeCell ref="M69:N69"/>
    <mergeCell ref="O69:P69"/>
    <mergeCell ref="C67:G67"/>
    <mergeCell ref="C68:G68"/>
    <mergeCell ref="C57:G57"/>
    <mergeCell ref="C58:G58"/>
    <mergeCell ref="C59:G59"/>
    <mergeCell ref="C60:G60"/>
    <mergeCell ref="C61:G61"/>
    <mergeCell ref="C62:G62"/>
    <mergeCell ref="C63:G63"/>
    <mergeCell ref="O57:P57"/>
    <mergeCell ref="O58:P58"/>
    <mergeCell ref="O59:P59"/>
    <mergeCell ref="O60:P60"/>
    <mergeCell ref="O61:P61"/>
    <mergeCell ref="O62:P62"/>
    <mergeCell ref="O63:P63"/>
    <mergeCell ref="C53:D53"/>
    <mergeCell ref="E53:L53"/>
    <mergeCell ref="M53:U53"/>
    <mergeCell ref="C64:G64"/>
    <mergeCell ref="C65:G65"/>
    <mergeCell ref="C66:G66"/>
    <mergeCell ref="M56:N56"/>
    <mergeCell ref="M57:N57"/>
    <mergeCell ref="M58:N58"/>
    <mergeCell ref="M59:N59"/>
    <mergeCell ref="M60:N60"/>
    <mergeCell ref="M61:N61"/>
    <mergeCell ref="M62:N62"/>
    <mergeCell ref="M63:N63"/>
    <mergeCell ref="C56:G56"/>
    <mergeCell ref="H56:L56"/>
    <mergeCell ref="H57:L57"/>
    <mergeCell ref="H58:L58"/>
    <mergeCell ref="H59:L59"/>
    <mergeCell ref="H62:L62"/>
    <mergeCell ref="H63:L63"/>
    <mergeCell ref="H64:L64"/>
    <mergeCell ref="H65:L65"/>
    <mergeCell ref="H66:L66"/>
    <mergeCell ref="AE52:AG52"/>
    <mergeCell ref="M64:N64"/>
    <mergeCell ref="M65:N65"/>
    <mergeCell ref="M66:N66"/>
    <mergeCell ref="O64:P64"/>
    <mergeCell ref="O65:P65"/>
    <mergeCell ref="O66:P66"/>
    <mergeCell ref="H60:L60"/>
    <mergeCell ref="H61:L61"/>
    <mergeCell ref="O56:P56"/>
    <mergeCell ref="C50:D50"/>
    <mergeCell ref="E50:L50"/>
    <mergeCell ref="M50:U50"/>
    <mergeCell ref="V50:Z50"/>
    <mergeCell ref="AA50:AB50"/>
    <mergeCell ref="AC50:AD50"/>
    <mergeCell ref="AE50:AG50"/>
    <mergeCell ref="V53:Z53"/>
    <mergeCell ref="AA53:AB53"/>
    <mergeCell ref="AC53:AD53"/>
    <mergeCell ref="AE53:AG53"/>
    <mergeCell ref="C51:D51"/>
    <mergeCell ref="E51:L51"/>
    <mergeCell ref="M51:U51"/>
    <mergeCell ref="V51:Z51"/>
    <mergeCell ref="AA51:AB51"/>
    <mergeCell ref="AC51:AD51"/>
    <mergeCell ref="AE51:AG51"/>
    <mergeCell ref="C52:D52"/>
    <mergeCell ref="E52:L52"/>
    <mergeCell ref="M52:U52"/>
    <mergeCell ref="V52:Z52"/>
    <mergeCell ref="AA52:AB52"/>
    <mergeCell ref="AC52:AD52"/>
    <mergeCell ref="C48:D48"/>
    <mergeCell ref="E48:L48"/>
    <mergeCell ref="M48:U48"/>
    <mergeCell ref="V48:Z48"/>
    <mergeCell ref="AA48:AB48"/>
    <mergeCell ref="AC48:AD48"/>
    <mergeCell ref="AE48:AG48"/>
    <mergeCell ref="C49:D49"/>
    <mergeCell ref="E49:L49"/>
    <mergeCell ref="M49:U49"/>
    <mergeCell ref="V49:Z49"/>
    <mergeCell ref="AA49:AB49"/>
    <mergeCell ref="AC49:AD49"/>
    <mergeCell ref="AE49:AG49"/>
    <mergeCell ref="C46:D46"/>
    <mergeCell ref="E46:L46"/>
    <mergeCell ref="M46:U46"/>
    <mergeCell ref="V46:Z46"/>
    <mergeCell ref="AA46:AB46"/>
    <mergeCell ref="AC46:AD46"/>
    <mergeCell ref="AE46:AG46"/>
    <mergeCell ref="C47:D47"/>
    <mergeCell ref="E47:L47"/>
    <mergeCell ref="M47:U47"/>
    <mergeCell ref="V47:Z47"/>
    <mergeCell ref="AA47:AB47"/>
    <mergeCell ref="AC47:AD47"/>
    <mergeCell ref="AE47:AG47"/>
    <mergeCell ref="C44:D44"/>
    <mergeCell ref="E44:L44"/>
    <mergeCell ref="M44:U44"/>
    <mergeCell ref="V44:Z44"/>
    <mergeCell ref="AA44:AB44"/>
    <mergeCell ref="AC44:AD44"/>
    <mergeCell ref="AE44:AG44"/>
    <mergeCell ref="E45:L45"/>
    <mergeCell ref="M45:U45"/>
    <mergeCell ref="V45:Z45"/>
    <mergeCell ref="AA45:AB45"/>
    <mergeCell ref="AC45:AD45"/>
    <mergeCell ref="AE45:AG45"/>
    <mergeCell ref="AE41:AG41"/>
    <mergeCell ref="C42:D42"/>
    <mergeCell ref="E42:L42"/>
    <mergeCell ref="M42:U42"/>
    <mergeCell ref="V42:Z42"/>
    <mergeCell ref="AA42:AB42"/>
    <mergeCell ref="AC42:AD42"/>
    <mergeCell ref="AE42:AG42"/>
    <mergeCell ref="V43:Z43"/>
    <mergeCell ref="AA43:AB43"/>
    <mergeCell ref="AC43:AD43"/>
    <mergeCell ref="AE43:AG43"/>
    <mergeCell ref="B3:D3"/>
    <mergeCell ref="E3:P3"/>
    <mergeCell ref="B2:P2"/>
    <mergeCell ref="V14:Z14"/>
    <mergeCell ref="V15:Z15"/>
    <mergeCell ref="B16:D16"/>
    <mergeCell ref="AT16:BA16"/>
    <mergeCell ref="V16:Z16"/>
    <mergeCell ref="B14:D14"/>
    <mergeCell ref="AT14:BA14"/>
    <mergeCell ref="E16:L16"/>
    <mergeCell ref="AA16:AE16"/>
    <mergeCell ref="AF16:AH16"/>
    <mergeCell ref="AI16:AS16"/>
    <mergeCell ref="AF10:AH10"/>
    <mergeCell ref="AF11:AH11"/>
    <mergeCell ref="B7:C7"/>
    <mergeCell ref="D7:E7"/>
    <mergeCell ref="F7:G7"/>
    <mergeCell ref="AI10:AL10"/>
    <mergeCell ref="AI11:AL11"/>
    <mergeCell ref="H7:I7"/>
    <mergeCell ref="B6:C6"/>
    <mergeCell ref="D6:E6"/>
    <mergeCell ref="F6:G6"/>
    <mergeCell ref="H6:I6"/>
    <mergeCell ref="V10:Z10"/>
    <mergeCell ref="B10:D10"/>
    <mergeCell ref="AA10:AE10"/>
    <mergeCell ref="V11:Z11"/>
    <mergeCell ref="B11:D11"/>
    <mergeCell ref="AA11:AE11"/>
    <mergeCell ref="E10:L10"/>
    <mergeCell ref="E11:L11"/>
    <mergeCell ref="M10:U10"/>
    <mergeCell ref="M11:U11"/>
    <mergeCell ref="AA14:AE14"/>
    <mergeCell ref="AF15:AH15"/>
    <mergeCell ref="AF14:AH14"/>
    <mergeCell ref="AI15:AS15"/>
    <mergeCell ref="E15:L15"/>
    <mergeCell ref="E14:L14"/>
    <mergeCell ref="B20:D20"/>
    <mergeCell ref="E20:L20"/>
    <mergeCell ref="M20:U20"/>
    <mergeCell ref="B19:D19"/>
    <mergeCell ref="V20:Z20"/>
    <mergeCell ref="M14:U14"/>
    <mergeCell ref="M15:U15"/>
    <mergeCell ref="M16:U16"/>
    <mergeCell ref="E19:L19"/>
    <mergeCell ref="M19:U19"/>
    <mergeCell ref="AI14:AS14"/>
    <mergeCell ref="AC31:AD31"/>
    <mergeCell ref="V31:Z31"/>
    <mergeCell ref="B24:D24"/>
    <mergeCell ref="E24:L24"/>
    <mergeCell ref="M24:U24"/>
    <mergeCell ref="B23:D23"/>
    <mergeCell ref="E23:L23"/>
    <mergeCell ref="M23:U23"/>
    <mergeCell ref="AD24:AN24"/>
    <mergeCell ref="AA24:AC24"/>
    <mergeCell ref="V24:Z24"/>
    <mergeCell ref="AD23:AN23"/>
    <mergeCell ref="V30:Z30"/>
    <mergeCell ref="AE30:AG30"/>
    <mergeCell ref="AE31:AG31"/>
    <mergeCell ref="E30:L30"/>
    <mergeCell ref="M30:U30"/>
    <mergeCell ref="V29:Z29"/>
    <mergeCell ref="AT15:BA15"/>
    <mergeCell ref="AA15:AE15"/>
    <mergeCell ref="M38:U38"/>
    <mergeCell ref="AA38:AB38"/>
    <mergeCell ref="AC38:AD38"/>
    <mergeCell ref="AA31:AB31"/>
    <mergeCell ref="V19:Z19"/>
    <mergeCell ref="AA19:AM19"/>
    <mergeCell ref="AA20:AM20"/>
    <mergeCell ref="V25:Z25"/>
    <mergeCell ref="AA25:AC25"/>
    <mergeCell ref="AD25:AN25"/>
    <mergeCell ref="V23:Z23"/>
    <mergeCell ref="AA23:AC23"/>
    <mergeCell ref="V38:Z38"/>
    <mergeCell ref="AE38:AG38"/>
    <mergeCell ref="V36:Z36"/>
    <mergeCell ref="AE36:AG36"/>
    <mergeCell ref="AE35:AG35"/>
    <mergeCell ref="V34:Z34"/>
    <mergeCell ref="AA33:AB33"/>
    <mergeCell ref="AC33:AD33"/>
    <mergeCell ref="V33:Z33"/>
    <mergeCell ref="AE33:AG33"/>
    <mergeCell ref="E37:L37"/>
    <mergeCell ref="AE37:AG37"/>
    <mergeCell ref="B15:D15"/>
    <mergeCell ref="E40:L40"/>
    <mergeCell ref="M40:U40"/>
    <mergeCell ref="AA40:AB40"/>
    <mergeCell ref="AC40:AD40"/>
    <mergeCell ref="V40:Z40"/>
    <mergeCell ref="AE40:AG40"/>
    <mergeCell ref="C40:D40"/>
    <mergeCell ref="E39:L39"/>
    <mergeCell ref="M39:U39"/>
    <mergeCell ref="AA39:AB39"/>
    <mergeCell ref="AC39:AD39"/>
    <mergeCell ref="V39:Z39"/>
    <mergeCell ref="AE39:AG39"/>
    <mergeCell ref="E38:L38"/>
    <mergeCell ref="C37:D37"/>
    <mergeCell ref="AC35:AD35"/>
    <mergeCell ref="C35:D35"/>
    <mergeCell ref="E36:L36"/>
    <mergeCell ref="B25:D25"/>
    <mergeCell ref="E25:L25"/>
    <mergeCell ref="M25:U25"/>
    <mergeCell ref="AA32:AB32"/>
    <mergeCell ref="AC32:AD32"/>
    <mergeCell ref="V32:Z32"/>
    <mergeCell ref="M34:U34"/>
    <mergeCell ref="AA34:AB34"/>
    <mergeCell ref="AC34:AD34"/>
    <mergeCell ref="M33:U33"/>
    <mergeCell ref="M81:U81"/>
    <mergeCell ref="M79:U79"/>
    <mergeCell ref="M78:U78"/>
    <mergeCell ref="M80:U80"/>
    <mergeCell ref="V41:Z41"/>
    <mergeCell ref="AA41:AB41"/>
    <mergeCell ref="M37:U37"/>
    <mergeCell ref="AA37:AB37"/>
    <mergeCell ref="AC37:AD37"/>
    <mergeCell ref="V37:Z37"/>
    <mergeCell ref="AA36:AB36"/>
    <mergeCell ref="AC36:AD36"/>
    <mergeCell ref="V35:Z35"/>
    <mergeCell ref="AC41:AD41"/>
    <mergeCell ref="O67:P67"/>
    <mergeCell ref="M67:N67"/>
    <mergeCell ref="M84:U84"/>
    <mergeCell ref="M89:U89"/>
    <mergeCell ref="C28:D28"/>
    <mergeCell ref="C29:D29"/>
    <mergeCell ref="C32:D32"/>
    <mergeCell ref="C33:D33"/>
    <mergeCell ref="C30:D30"/>
    <mergeCell ref="E32:L32"/>
    <mergeCell ref="E34:L34"/>
    <mergeCell ref="E33:L33"/>
    <mergeCell ref="C39:D39"/>
    <mergeCell ref="C41:D41"/>
    <mergeCell ref="E41:L41"/>
    <mergeCell ref="M41:U41"/>
    <mergeCell ref="C43:D43"/>
    <mergeCell ref="E43:L43"/>
    <mergeCell ref="M43:U43"/>
    <mergeCell ref="C45:D45"/>
    <mergeCell ref="C31:D31"/>
    <mergeCell ref="C38:D38"/>
    <mergeCell ref="C34:D34"/>
    <mergeCell ref="E28:L28"/>
    <mergeCell ref="M28:U28"/>
    <mergeCell ref="C76:G76"/>
    <mergeCell ref="C36:D36"/>
    <mergeCell ref="M36:U36"/>
    <mergeCell ref="H76:L76"/>
    <mergeCell ref="M76:N76"/>
    <mergeCell ref="O76:P76"/>
    <mergeCell ref="AE29:AG29"/>
    <mergeCell ref="V28:Z28"/>
    <mergeCell ref="AE28:AG28"/>
    <mergeCell ref="AA30:AB30"/>
    <mergeCell ref="AC30:AD30"/>
    <mergeCell ref="AA28:AB28"/>
    <mergeCell ref="AC28:AD28"/>
    <mergeCell ref="E29:L29"/>
    <mergeCell ref="M29:U29"/>
    <mergeCell ref="AA29:AB29"/>
    <mergeCell ref="AC29:AD29"/>
    <mergeCell ref="E31:L31"/>
    <mergeCell ref="M31:U31"/>
    <mergeCell ref="E35:L35"/>
    <mergeCell ref="M35:U35"/>
    <mergeCell ref="AA35:AB35"/>
    <mergeCell ref="AE32:AG32"/>
    <mergeCell ref="AE34:AG34"/>
    <mergeCell ref="M32:U32"/>
  </mergeCells>
  <phoneticPr fontId="7"/>
  <dataValidations xWindow="614" yWindow="442" count="20">
    <dataValidation allowBlank="1" showInputMessage="1" showErrorMessage="1" sqref="V15:V16 M24:Q25 AA11:AC11 C57:C76 E15:E16 E20:I20 E24:I25 M15:M16 M20:Q20 AA15:AA16 AA20 V24:V25 B7:C7 C79:C90 E29:U53" xr:uid="{00000000-0002-0000-0000-000000000000}">
      <formula1>0</formula1>
      <formula2>0</formula2>
    </dataValidation>
    <dataValidation type="whole" allowBlank="1" showInputMessage="1" showErrorMessage="1" sqref="AG23 BI13:BJ13 BI17:BJ17 BI4:BJ8" xr:uid="{00000000-0002-0000-0000-000001000000}">
      <formula1>1</formula1>
      <formula2>99</formula2>
    </dataValidation>
    <dataValidation type="whole" allowBlank="1" showInputMessage="1" showErrorMessage="1" sqref="AI14 AD23:AF23" xr:uid="{00000000-0002-0000-0000-000002000000}">
      <formula1>1</formula1>
      <formula2>31</formula2>
    </dataValidation>
    <dataValidation type="whole" allowBlank="1" showInputMessage="1" showErrorMessage="1" sqref="AI14 AD23 BG13:BH13 BG17:BH17 BG4:BH8" xr:uid="{00000000-0002-0000-0000-000003000000}">
      <formula1>1</formula1>
      <formula2>12</formula2>
    </dataValidation>
    <dataValidation type="custom" allowBlank="1" showInputMessage="1" showErrorMessage="1" error="チームIDが9桁の数字ではありません。" prompt="チームIDを9桁の数字で入力してください。_x000a_混合にエントリーするチームは、必要に応じて2つ目のチームIDを入力してください。" sqref="AE11" xr:uid="{00000000-0002-0000-0000-000009000000}">
      <formula1>AND(INT(AE11)=AE11,LEN(AE11)=9)</formula1>
      <formula2>0</formula2>
    </dataValidation>
    <dataValidation type="list" allowBlank="1" showInputMessage="1" showErrorMessage="1" sqref="Z4:AC8 C5:D5" xr:uid="{00000000-0002-0000-0000-000011000000}">
      <formula1>"女子,男子,混合"</formula1>
      <formula2>0</formula2>
    </dataValidation>
    <dataValidation allowBlank="1" showInputMessage="1" showErrorMessage="1" prompt="大会名を入力してください。" sqref="E3" xr:uid="{00000000-0002-0000-0000-000017000000}">
      <formula1>0</formula1>
      <formula2>0</formula2>
    </dataValidation>
    <dataValidation allowBlank="1" showErrorMessage="1" prompt="半角数字で入力してください。_x000a_キャプテンの背番号は①や⑥といった全角の「丸数字」でお願いします。" sqref="B30:B53" xr:uid="{435F892C-8BAF-4D51-95A8-DFFC6C2BE480}"/>
    <dataValidation allowBlank="1" showInputMessage="1" showErrorMessage="1" prompt="大会の開催年度を入力してください。" sqref="B3:D3" xr:uid="{00000000-0002-0000-0000-000016000000}"/>
    <dataValidation type="whole" allowBlank="1" showInputMessage="1" showErrorMessage="1" prompt="1～31の数値で入力してください。" sqref="H7:I7" xr:uid="{48CFB3BF-A6FF-49DE-9522-DBA30E2C5C92}">
      <formula1>1</formula1>
      <formula2>31</formula2>
    </dataValidation>
    <dataValidation type="whole" allowBlank="1" showInputMessage="1" showErrorMessage="1" prompt="1～12の数値で入力してください。" sqref="F7:G7" xr:uid="{00000000-0002-0000-0000-00000C000000}">
      <formula1>1</formula1>
      <formula2>12</formula2>
    </dataValidation>
    <dataValidation type="whole" allowBlank="1" showInputMessage="1" showErrorMessage="1" prompt="和暦の年を数値で入力してください。" sqref="D7:E7" xr:uid="{25989BF1-8735-4F44-AA61-B5CE42C90ADE}">
      <formula1>1</formula1>
      <formula2>50</formula2>
    </dataValidation>
    <dataValidation allowBlank="1" showInputMessage="1" showErrorMessage="1" prompt="正式チーム名称を入力してください。" sqref="E11:I11" xr:uid="{00000000-0002-0000-0000-00000D000000}">
      <formula1>0</formula1>
      <formula2>0</formula2>
    </dataValidation>
    <dataValidation allowBlank="1" showInputMessage="1" showErrorMessage="1" prompt="正式チーム名称の読みをカタカナで入力してください。" sqref="M11:O11" xr:uid="{00000000-0002-0000-0000-00000E000000}">
      <formula1>0</formula1>
      <formula2>0</formula2>
    </dataValidation>
    <dataValidation type="textLength" allowBlank="1" showInputMessage="1" showErrorMessage="1" errorTitle="表記文字数オーバー" error="表記チーム名称が、制限数を超えてます。" prompt="表記チーム名称を入力してください。_x000a_主にオーダー表やプログラムなどに記載されます。" sqref="V11:Z11" xr:uid="{00000000-0002-0000-0000-00000F000000}">
      <formula1>0</formula1>
      <formula2>5</formula2>
    </dataValidation>
    <dataValidation allowBlank="1" showInputMessage="1" showErrorMessage="1" prompt="所属市町村を入力すると、所属地区は自動で表示されるので、入力不要です。" sqref="AI11:AL11" xr:uid="{A5D1ADF4-99C2-44F2-8094-E26840A1BF05}"/>
    <dataValidation allowBlank="1" showInputMessage="1" showErrorMessage="1" prompt="すぐに連絡のつくメールアドレスを入力してください。" sqref="AT15:BA16" xr:uid="{00000000-0002-0000-0000-000007000000}">
      <formula1>0</formula1>
      <formula2>0</formula2>
    </dataValidation>
    <dataValidation allowBlank="1" showInputMessage="1" showErrorMessage="1" prompt="半角数字で入力してください。_x000a_キャプテンの背番号は①や⑥といった全角の「丸数字」でお願いします。" sqref="C29:D53" xr:uid="{00000000-0002-0000-0100-000001000000}">
      <formula1>0</formula1>
      <formula2>0</formula2>
    </dataValidation>
    <dataValidation type="list" allowBlank="1" showInputMessage="1" showErrorMessage="1" error="有効な数値ではありません。" prompt="0以上の数値で入力してください。_x000a_「cm」は自動で付加されるので入力不要です。" sqref="AE29:AG53" xr:uid="{00000000-0002-0000-0100-000003000000}">
      <formula1>$AE$28</formula1>
    </dataValidation>
    <dataValidation allowBlank="1" showInputMessage="1" showErrorMessage="1" prompt="認定員（47K○○○○）またはJSPO公認資格「スタートコーチ、コーチングアシスタント（7桁の番号）」を入力ください。" sqref="V20:Z20" xr:uid="{5CF9405E-3F72-41E1-A94F-21B23B07D772}"/>
  </dataValidations>
  <pageMargins left="0.7" right="0.7" top="0.75" bottom="0.75" header="0.511811023622047" footer="0.511811023622047"/>
  <legacyDrawing r:id="rId2"/>
  <extLst>
    <ext xmlns:x14="http://schemas.microsoft.com/office/spreadsheetml/2009/9/main" uri="{CCE6A557-97BC-4b89-ADB6-D9C93CAAB3DF}">
      <x14:dataValidations xmlns:xm="http://schemas.microsoft.com/office/excel/2006/main" xWindow="614" yWindow="442" count="7">
        <x14:dataValidation type="list" allowBlank="1" showInputMessage="1" showErrorMessage="1" xr:uid="{4DC7CE6D-2CB3-4D87-B533-ECECA7C4453F}">
          <x14:formula1>
            <xm:f>OFFSET(管理者用!$E$3,,,COUNTA(管理者用!$E$3:$E$11))</xm:f>
          </x14:formula1>
          <xm:sqref>O57:P76 AC29:AD53</xm:sqref>
        </x14:dataValidation>
        <x14:dataValidation type="list" allowBlank="1" showInputMessage="1" showErrorMessage="1" prompt="チームが主に活動する市区町村群を入力してください。" xr:uid="{00000000-0002-0000-0000-000010000000}">
          <x14:formula1>
            <xm:f>管理者用!$G$3:$G$43</xm:f>
          </x14:formula1>
          <xm:sqref>AF11:AH11</xm:sqref>
        </x14:dataValidation>
        <x14:dataValidation type="list" allowBlank="1" showInputMessage="1" showErrorMessage="1" xr:uid="{5FEDAD6F-FD52-46A5-BCF4-9A8490891BE6}">
          <x14:formula1>
            <xm:f>OFFSET(管理者用!$C$3,,,COUNTA(管理者用!$C$3:$C$11))</xm:f>
          </x14:formula1>
          <xm:sqref>V30:Z53</xm:sqref>
        </x14:dataValidation>
        <x14:dataValidation type="list" allowBlank="1" showErrorMessage="1" prompt="_x000a_" xr:uid="{CA2EEABD-DFE3-4503-86C8-0FBC32811276}">
          <x14:formula1>
            <xm:f>OFFSET(管理者用!$C$3,,,COUNTA(管理者用!$C$3:$C$11))</xm:f>
          </x14:formula1>
          <xm:sqref>V29:Z29</xm:sqref>
        </x14:dataValidation>
        <x14:dataValidation type="list" allowBlank="1" showErrorMessage="1" xr:uid="{8401430D-55C8-4F57-8EB9-7906C530976D}">
          <x14:formula1>
            <xm:f>OFFSET(管理者用!$A$3,,,COUNTA(管理者用!$A$3:$A$11))</xm:f>
          </x14:formula1>
          <xm:sqref>AA29:AB53</xm:sqref>
        </x14:dataValidation>
        <x14:dataValidation type="list" allowBlank="1" showInputMessage="1" showErrorMessage="1" xr:uid="{46F96A6D-0B9F-4FE8-942E-EF38AB78C884}">
          <x14:formula1>
            <xm:f>管理者用!$A$3:$A$11</xm:f>
          </x14:formula1>
          <xm:sqref>M57:N76</xm:sqref>
        </x14:dataValidation>
        <x14:dataValidation type="list" showInputMessage="1" showErrorMessage="1" prompt="エントリーするカテゴリーを選択してください。" xr:uid="{00000000-0002-0000-0000-000015000000}">
          <x14:formula1>
            <xm:f>OFFSET(管理者用!$C$3,,,COUNTA(管理者用!$C3:$C11))</xm:f>
          </x14:formula1>
          <xm:sqref>B11:D11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5B7A-CB82-44FB-B993-C1E6201B2F18}">
  <sheetPr codeName="Sheet2"/>
  <dimension ref="A1:V46"/>
  <sheetViews>
    <sheetView view="pageBreakPreview" zoomScale="85" zoomScaleNormal="110" zoomScaleSheetLayoutView="85" workbookViewId="0">
      <selection activeCell="AA16" sqref="AA16"/>
    </sheetView>
  </sheetViews>
  <sheetFormatPr defaultColWidth="4.625" defaultRowHeight="24.95" customHeight="1"/>
  <cols>
    <col min="1" max="9" width="4.625" style="4"/>
    <col min="10" max="10" width="4.625" style="4" customWidth="1"/>
    <col min="11" max="11" width="4.625" style="4"/>
    <col min="12" max="13" width="6.25" style="4" customWidth="1"/>
    <col min="14" max="15" width="7.75" style="4" customWidth="1"/>
    <col min="16" max="20" width="4.625" style="4" customWidth="1"/>
    <col min="21" max="16384" width="4.625" style="4"/>
  </cols>
  <sheetData>
    <row r="1" spans="1:22" ht="24.95" customHeight="1">
      <c r="A1" s="145" t="str">
        <f>入力シート!B3&amp;入力シート!E3</f>
        <v>令和７年度沖縄県スポーツ少年団テニス交流大会</v>
      </c>
      <c r="B1" s="145"/>
      <c r="C1" s="145"/>
      <c r="D1" s="145"/>
      <c r="E1" s="145"/>
      <c r="F1" s="145"/>
      <c r="G1" s="145"/>
      <c r="H1" s="145"/>
      <c r="I1" s="145"/>
      <c r="J1" s="145"/>
      <c r="K1" s="145"/>
      <c r="L1" s="145"/>
      <c r="M1" s="145"/>
      <c r="N1" s="145"/>
      <c r="O1" s="145"/>
      <c r="P1" s="145"/>
      <c r="Q1" s="145"/>
      <c r="R1" s="145"/>
      <c r="S1" s="145"/>
      <c r="T1" s="145"/>
      <c r="U1" s="145"/>
    </row>
    <row r="2" spans="1:22" ht="24.95" customHeight="1" thickBot="1">
      <c r="A2" s="160" t="s">
        <v>198</v>
      </c>
      <c r="B2" s="160"/>
      <c r="C2" s="160"/>
      <c r="D2" s="160"/>
      <c r="E2" s="160"/>
      <c r="F2" s="160"/>
      <c r="G2" s="160"/>
      <c r="H2" s="160"/>
      <c r="I2" s="160"/>
      <c r="J2" s="160"/>
      <c r="K2" s="160"/>
      <c r="L2" s="160"/>
      <c r="M2" s="160"/>
      <c r="N2" s="160"/>
      <c r="O2" s="160"/>
      <c r="P2" s="145"/>
      <c r="Q2" s="145"/>
      <c r="R2" s="145"/>
      <c r="S2" s="145"/>
      <c r="T2" s="145"/>
      <c r="U2" s="145"/>
    </row>
    <row r="3" spans="1:22" ht="24.95" customHeight="1">
      <c r="A3" s="156" t="s">
        <v>16</v>
      </c>
      <c r="B3" s="154"/>
      <c r="C3" s="154"/>
      <c r="D3" s="157"/>
      <c r="E3" s="146" t="str">
        <f>入力シート!E11&amp;""</f>
        <v/>
      </c>
      <c r="F3" s="147"/>
      <c r="G3" s="147"/>
      <c r="H3" s="147"/>
      <c r="I3" s="147"/>
      <c r="J3" s="147"/>
      <c r="K3" s="147"/>
      <c r="L3" s="153" t="s">
        <v>17</v>
      </c>
      <c r="M3" s="154"/>
      <c r="N3" s="154"/>
      <c r="O3" s="154"/>
      <c r="P3" s="135" t="str">
        <f>入力シート!E15&amp;""</f>
        <v/>
      </c>
      <c r="Q3" s="136"/>
      <c r="R3" s="136"/>
      <c r="S3" s="136"/>
      <c r="T3" s="136"/>
      <c r="U3" s="137"/>
    </row>
    <row r="4" spans="1:22" ht="24.95" customHeight="1">
      <c r="A4" s="148" t="s">
        <v>18</v>
      </c>
      <c r="B4" s="155"/>
      <c r="C4" s="155"/>
      <c r="D4" s="149"/>
      <c r="E4" s="164" t="e">
        <f>IF(入力シート!V20&lt;&gt;"",入力シート!E20&amp;"",IF(入力シート!#REF!&lt;&gt;"",入力シート!#REF!&amp;"",IF(入力シート!#REF!&lt;&gt;"",入力シート!#REF!&amp;"","")))</f>
        <v>#REF!</v>
      </c>
      <c r="F4" s="165"/>
      <c r="G4" s="165"/>
      <c r="H4" s="165"/>
      <c r="I4" s="165"/>
      <c r="J4" s="165"/>
      <c r="K4" s="166"/>
      <c r="L4" s="161" t="s">
        <v>199</v>
      </c>
      <c r="M4" s="162"/>
      <c r="N4" s="162"/>
      <c r="O4" s="163"/>
      <c r="P4" s="138" t="e">
        <f>IF(入力シート!V20&lt;&gt;"",入力シート!V20,IF(入力シート!#REF!&lt;&gt;"",入力シート!#REF!,IF(入力シート!#REF!&lt;&gt;"",入力シート!#REF!,"")))</f>
        <v>#REF!</v>
      </c>
      <c r="Q4" s="138"/>
      <c r="R4" s="138"/>
      <c r="S4" s="138"/>
      <c r="T4" s="138"/>
      <c r="U4" s="139"/>
    </row>
    <row r="5" spans="1:22" ht="24.95" customHeight="1">
      <c r="A5" s="148" t="s">
        <v>19</v>
      </c>
      <c r="B5" s="149"/>
      <c r="C5" s="150" t="s">
        <v>20</v>
      </c>
      <c r="D5" s="149"/>
      <c r="E5" s="158" t="str">
        <f>入力シート!AI16&amp;""</f>
        <v/>
      </c>
      <c r="F5" s="159"/>
      <c r="G5" s="159"/>
      <c r="H5" s="159"/>
      <c r="I5" s="159"/>
      <c r="J5" s="159"/>
      <c r="K5" s="159"/>
      <c r="L5" s="150" t="s">
        <v>21</v>
      </c>
      <c r="M5" s="155"/>
      <c r="N5" s="155"/>
      <c r="O5" s="155"/>
      <c r="P5" s="140" t="str">
        <f>入力シート!V16&amp;""</f>
        <v/>
      </c>
      <c r="Q5" s="140"/>
      <c r="R5" s="140"/>
      <c r="S5" s="140"/>
      <c r="T5" s="140"/>
      <c r="U5" s="141"/>
    </row>
    <row r="6" spans="1:22" ht="24.95" customHeight="1">
      <c r="A6" s="148" t="s">
        <v>22</v>
      </c>
      <c r="B6" s="149"/>
      <c r="C6" s="150" t="s">
        <v>23</v>
      </c>
      <c r="D6" s="149"/>
      <c r="E6" s="158" t="str">
        <f>入力シート!E16&amp;" "</f>
        <v xml:space="preserve"> </v>
      </c>
      <c r="F6" s="159"/>
      <c r="G6" s="159"/>
      <c r="H6" s="159"/>
      <c r="I6" s="159"/>
      <c r="J6" s="159"/>
      <c r="K6" s="159"/>
      <c r="L6" s="150" t="s">
        <v>24</v>
      </c>
      <c r="M6" s="155"/>
      <c r="N6" s="155"/>
      <c r="O6" s="155"/>
      <c r="P6" s="142" t="str">
        <f>入力シート!AA16&amp;""</f>
        <v/>
      </c>
      <c r="Q6" s="143"/>
      <c r="R6" s="143"/>
      <c r="S6" s="143"/>
      <c r="T6" s="143"/>
      <c r="U6" s="144"/>
    </row>
    <row r="7" spans="1:22" ht="24.95" customHeight="1" thickBot="1">
      <c r="A7" s="178" t="s">
        <v>214</v>
      </c>
      <c r="B7" s="179"/>
      <c r="C7" s="179"/>
      <c r="D7" s="179"/>
      <c r="E7" s="180" t="str">
        <f>入力シート!AT16&amp;" "</f>
        <v xml:space="preserve"> </v>
      </c>
      <c r="F7" s="181"/>
      <c r="G7" s="181"/>
      <c r="H7" s="181"/>
      <c r="I7" s="181"/>
      <c r="J7" s="181"/>
      <c r="K7" s="181"/>
      <c r="L7" s="181"/>
      <c r="M7" s="181"/>
      <c r="N7" s="181"/>
      <c r="O7" s="181"/>
      <c r="P7" s="181"/>
      <c r="Q7" s="181"/>
      <c r="R7" s="181"/>
      <c r="S7" s="181"/>
      <c r="T7" s="181"/>
      <c r="U7" s="182"/>
    </row>
    <row r="8" spans="1:22" ht="24.95" customHeight="1" thickTop="1">
      <c r="A8" s="151" t="s">
        <v>25</v>
      </c>
      <c r="B8" s="152"/>
      <c r="C8" s="167" t="s">
        <v>205</v>
      </c>
      <c r="D8" s="168"/>
      <c r="E8" s="168"/>
      <c r="F8" s="168"/>
      <c r="G8" s="152"/>
      <c r="H8" s="167" t="s">
        <v>120</v>
      </c>
      <c r="I8" s="168"/>
      <c r="J8" s="168"/>
      <c r="K8" s="152"/>
      <c r="L8" s="129" t="s">
        <v>37</v>
      </c>
      <c r="M8" s="132"/>
      <c r="N8" s="129" t="s">
        <v>197</v>
      </c>
      <c r="O8" s="132"/>
      <c r="P8" s="129" t="s">
        <v>178</v>
      </c>
      <c r="Q8" s="131"/>
      <c r="R8" s="131"/>
      <c r="S8" s="132"/>
      <c r="T8" s="129" t="s">
        <v>221</v>
      </c>
      <c r="U8" s="130"/>
    </row>
    <row r="9" spans="1:22" ht="24.95" hidden="1" customHeight="1" thickTop="1">
      <c r="A9" s="148" t="s">
        <v>28</v>
      </c>
      <c r="B9" s="149"/>
      <c r="C9" s="134" t="str">
        <f>入力シート!E20&amp;""</f>
        <v/>
      </c>
      <c r="D9" s="134"/>
      <c r="E9" s="134"/>
      <c r="F9" s="134"/>
      <c r="G9" s="134"/>
      <c r="H9" s="134" t="str">
        <f>入力シート!M20&amp;""</f>
        <v/>
      </c>
      <c r="I9" s="134"/>
      <c r="J9" s="134"/>
      <c r="K9" s="134"/>
      <c r="L9" s="32"/>
      <c r="N9" s="32"/>
      <c r="P9" s="61"/>
      <c r="Q9" s="62"/>
      <c r="U9" s="55"/>
    </row>
    <row r="10" spans="1:22" ht="24.95" hidden="1" customHeight="1">
      <c r="A10" s="148" t="s">
        <v>29</v>
      </c>
      <c r="B10" s="149"/>
      <c r="C10" s="171"/>
      <c r="D10" s="171"/>
      <c r="E10" s="183" t="e">
        <f>入力シート!#REF!&amp;""</f>
        <v>#REF!</v>
      </c>
      <c r="F10" s="183"/>
      <c r="G10" s="183"/>
      <c r="H10" s="183"/>
      <c r="I10" s="183"/>
      <c r="J10" s="183"/>
      <c r="K10" s="183"/>
      <c r="L10" s="32"/>
      <c r="N10" s="32"/>
      <c r="P10" s="34" t="e">
        <f>入力シート!#REF!&amp;""</f>
        <v>#REF!</v>
      </c>
      <c r="Q10" s="35"/>
      <c r="U10" s="55"/>
    </row>
    <row r="11" spans="1:22" ht="24.95" hidden="1" customHeight="1">
      <c r="A11" s="148" t="s">
        <v>29</v>
      </c>
      <c r="B11" s="149"/>
      <c r="C11" s="171"/>
      <c r="D11" s="171"/>
      <c r="E11" s="183" t="e">
        <f>入力シート!#REF!&amp;""</f>
        <v>#REF!</v>
      </c>
      <c r="F11" s="183"/>
      <c r="G11" s="183"/>
      <c r="H11" s="184"/>
      <c r="I11" s="184"/>
      <c r="J11" s="184"/>
      <c r="K11" s="184"/>
      <c r="L11" s="47"/>
      <c r="N11" s="47"/>
      <c r="P11" s="48" t="e">
        <f>入力シート!#REF!&amp;""</f>
        <v>#REF!</v>
      </c>
      <c r="Q11" s="49"/>
      <c r="U11" s="55"/>
    </row>
    <row r="12" spans="1:22" ht="24.95" customHeight="1">
      <c r="A12" s="148">
        <v>1</v>
      </c>
      <c r="B12" s="149"/>
      <c r="C12" s="172" t="str">
        <f>入力シート!E29&amp;""</f>
        <v/>
      </c>
      <c r="D12" s="172"/>
      <c r="E12" s="172"/>
      <c r="F12" s="172"/>
      <c r="G12" s="172"/>
      <c r="H12" s="134" t="str">
        <f>入力シート!M29&amp;""</f>
        <v/>
      </c>
      <c r="I12" s="134"/>
      <c r="J12" s="134"/>
      <c r="K12" s="134"/>
      <c r="L12" s="134" t="str">
        <f>入力シート!AA29&amp;""</f>
        <v/>
      </c>
      <c r="M12" s="134"/>
      <c r="N12" s="134" t="str">
        <f>入力シート!AC29&amp;""</f>
        <v/>
      </c>
      <c r="O12" s="134"/>
      <c r="P12" s="121">
        <f>入力シート!V29</f>
        <v>0</v>
      </c>
      <c r="Q12" s="125"/>
      <c r="R12" s="125"/>
      <c r="S12" s="126"/>
      <c r="T12" s="121">
        <f>入力シート!AE29</f>
        <v>0</v>
      </c>
      <c r="U12" s="122"/>
      <c r="V12" s="4" t="s">
        <v>222</v>
      </c>
    </row>
    <row r="13" spans="1:22" ht="24.95" customHeight="1">
      <c r="A13" s="148">
        <v>2</v>
      </c>
      <c r="B13" s="149"/>
      <c r="C13" s="172" t="str">
        <f>入力シート!E30&amp;""</f>
        <v/>
      </c>
      <c r="D13" s="172"/>
      <c r="E13" s="172"/>
      <c r="F13" s="172"/>
      <c r="G13" s="172"/>
      <c r="H13" s="134" t="str">
        <f>入力シート!M30&amp;""</f>
        <v/>
      </c>
      <c r="I13" s="134"/>
      <c r="J13" s="134"/>
      <c r="K13" s="134"/>
      <c r="L13" s="134" t="str">
        <f>入力シート!AA30&amp;""</f>
        <v/>
      </c>
      <c r="M13" s="134"/>
      <c r="N13" s="134" t="str">
        <f>入力シート!AC30&amp;""</f>
        <v/>
      </c>
      <c r="O13" s="134"/>
      <c r="P13" s="121">
        <f>入力シート!V30</f>
        <v>0</v>
      </c>
      <c r="Q13" s="125"/>
      <c r="R13" s="125"/>
      <c r="S13" s="126"/>
      <c r="T13" s="121">
        <f>入力シート!AE30</f>
        <v>0</v>
      </c>
      <c r="U13" s="122"/>
    </row>
    <row r="14" spans="1:22" ht="24.95" customHeight="1">
      <c r="A14" s="148">
        <v>3</v>
      </c>
      <c r="B14" s="149"/>
      <c r="C14" s="172" t="str">
        <f>入力シート!E31&amp;""</f>
        <v/>
      </c>
      <c r="D14" s="172"/>
      <c r="E14" s="172"/>
      <c r="F14" s="172"/>
      <c r="G14" s="172"/>
      <c r="H14" s="134" t="str">
        <f>入力シート!M31&amp;""</f>
        <v/>
      </c>
      <c r="I14" s="134"/>
      <c r="J14" s="134"/>
      <c r="K14" s="134"/>
      <c r="L14" s="134" t="str">
        <f>入力シート!AA31&amp;""</f>
        <v/>
      </c>
      <c r="M14" s="134"/>
      <c r="N14" s="134" t="str">
        <f>入力シート!AC31&amp;""</f>
        <v/>
      </c>
      <c r="O14" s="134"/>
      <c r="P14" s="121">
        <f>入力シート!V31</f>
        <v>0</v>
      </c>
      <c r="Q14" s="125"/>
      <c r="R14" s="125"/>
      <c r="S14" s="126"/>
      <c r="T14" s="121">
        <f>入力シート!AE31</f>
        <v>0</v>
      </c>
      <c r="U14" s="122"/>
    </row>
    <row r="15" spans="1:22" ht="24.95" customHeight="1">
      <c r="A15" s="148">
        <v>4</v>
      </c>
      <c r="B15" s="149"/>
      <c r="C15" s="172" t="str">
        <f>入力シート!E32&amp;""</f>
        <v/>
      </c>
      <c r="D15" s="172"/>
      <c r="E15" s="172"/>
      <c r="F15" s="172"/>
      <c r="G15" s="172"/>
      <c r="H15" s="134" t="str">
        <f>入力シート!M32&amp;""</f>
        <v/>
      </c>
      <c r="I15" s="134"/>
      <c r="J15" s="134"/>
      <c r="K15" s="134"/>
      <c r="L15" s="134" t="str">
        <f>入力シート!AA32&amp;""</f>
        <v/>
      </c>
      <c r="M15" s="134"/>
      <c r="N15" s="134" t="str">
        <f>入力シート!AC32&amp;""</f>
        <v/>
      </c>
      <c r="O15" s="134"/>
      <c r="P15" s="121">
        <f>入力シート!V32</f>
        <v>0</v>
      </c>
      <c r="Q15" s="125"/>
      <c r="R15" s="125"/>
      <c r="S15" s="126"/>
      <c r="T15" s="121">
        <f>入力シート!AE32</f>
        <v>0</v>
      </c>
      <c r="U15" s="122"/>
    </row>
    <row r="16" spans="1:22" ht="24.95" customHeight="1">
      <c r="A16" s="148">
        <v>5</v>
      </c>
      <c r="B16" s="149"/>
      <c r="C16" s="172" t="str">
        <f>入力シート!E33&amp;""</f>
        <v/>
      </c>
      <c r="D16" s="172"/>
      <c r="E16" s="172"/>
      <c r="F16" s="172"/>
      <c r="G16" s="172"/>
      <c r="H16" s="134" t="str">
        <f>入力シート!M33&amp;""</f>
        <v/>
      </c>
      <c r="I16" s="134"/>
      <c r="J16" s="134"/>
      <c r="K16" s="134"/>
      <c r="L16" s="134" t="str">
        <f>入力シート!AA33&amp;""</f>
        <v/>
      </c>
      <c r="M16" s="134"/>
      <c r="N16" s="134" t="str">
        <f>入力シート!AC33&amp;""</f>
        <v/>
      </c>
      <c r="O16" s="134"/>
      <c r="P16" s="121">
        <f>入力シート!V33</f>
        <v>0</v>
      </c>
      <c r="Q16" s="125"/>
      <c r="R16" s="125"/>
      <c r="S16" s="126"/>
      <c r="T16" s="121">
        <f>入力シート!AE33</f>
        <v>0</v>
      </c>
      <c r="U16" s="122"/>
    </row>
    <row r="17" spans="1:21" ht="24.95" customHeight="1">
      <c r="A17" s="148">
        <v>6</v>
      </c>
      <c r="B17" s="149"/>
      <c r="C17" s="172" t="str">
        <f>入力シート!E34&amp;""</f>
        <v/>
      </c>
      <c r="D17" s="172"/>
      <c r="E17" s="172"/>
      <c r="F17" s="172"/>
      <c r="G17" s="172"/>
      <c r="H17" s="134" t="str">
        <f>入力シート!M34&amp;""</f>
        <v/>
      </c>
      <c r="I17" s="134"/>
      <c r="J17" s="134"/>
      <c r="K17" s="134"/>
      <c r="L17" s="134" t="str">
        <f>入力シート!AA34&amp;""</f>
        <v/>
      </c>
      <c r="M17" s="134"/>
      <c r="N17" s="134" t="str">
        <f>入力シート!AC34&amp;""</f>
        <v/>
      </c>
      <c r="O17" s="134"/>
      <c r="P17" s="121">
        <f>入力シート!V34</f>
        <v>0</v>
      </c>
      <c r="Q17" s="125"/>
      <c r="R17" s="125"/>
      <c r="S17" s="126"/>
      <c r="T17" s="121">
        <f>入力シート!AE34</f>
        <v>0</v>
      </c>
      <c r="U17" s="122"/>
    </row>
    <row r="18" spans="1:21" ht="24.95" customHeight="1">
      <c r="A18" s="148">
        <v>7</v>
      </c>
      <c r="B18" s="149"/>
      <c r="C18" s="172" t="str">
        <f>入力シート!E35&amp;""</f>
        <v/>
      </c>
      <c r="D18" s="172"/>
      <c r="E18" s="172"/>
      <c r="F18" s="172"/>
      <c r="G18" s="172"/>
      <c r="H18" s="134" t="str">
        <f>入力シート!M35&amp;""</f>
        <v/>
      </c>
      <c r="I18" s="134"/>
      <c r="J18" s="134"/>
      <c r="K18" s="134"/>
      <c r="L18" s="134" t="str">
        <f>入力シート!AA35&amp;""</f>
        <v/>
      </c>
      <c r="M18" s="134"/>
      <c r="N18" s="134" t="str">
        <f>入力シート!AC35&amp;""</f>
        <v/>
      </c>
      <c r="O18" s="134"/>
      <c r="P18" s="121">
        <f>入力シート!V35</f>
        <v>0</v>
      </c>
      <c r="Q18" s="125"/>
      <c r="R18" s="125"/>
      <c r="S18" s="126"/>
      <c r="T18" s="121">
        <f>入力シート!AE35</f>
        <v>0</v>
      </c>
      <c r="U18" s="122"/>
    </row>
    <row r="19" spans="1:21" ht="24.95" customHeight="1">
      <c r="A19" s="148">
        <v>8</v>
      </c>
      <c r="B19" s="149"/>
      <c r="C19" s="172" t="str">
        <f>入力シート!E36&amp;""</f>
        <v/>
      </c>
      <c r="D19" s="172"/>
      <c r="E19" s="172"/>
      <c r="F19" s="172"/>
      <c r="G19" s="172"/>
      <c r="H19" s="134" t="str">
        <f>入力シート!M36&amp;""</f>
        <v/>
      </c>
      <c r="I19" s="134"/>
      <c r="J19" s="134"/>
      <c r="K19" s="134"/>
      <c r="L19" s="134" t="str">
        <f>入力シート!AA36&amp;""</f>
        <v/>
      </c>
      <c r="M19" s="134"/>
      <c r="N19" s="134" t="str">
        <f>入力シート!AC36&amp;""</f>
        <v/>
      </c>
      <c r="O19" s="134"/>
      <c r="P19" s="121">
        <f>入力シート!V36</f>
        <v>0</v>
      </c>
      <c r="Q19" s="125"/>
      <c r="R19" s="125"/>
      <c r="S19" s="126"/>
      <c r="T19" s="121">
        <f>入力シート!AE36</f>
        <v>0</v>
      </c>
      <c r="U19" s="122"/>
    </row>
    <row r="20" spans="1:21" ht="24.95" customHeight="1">
      <c r="A20" s="148">
        <v>9</v>
      </c>
      <c r="B20" s="149"/>
      <c r="C20" s="172" t="str">
        <f>入力シート!E37&amp;""</f>
        <v/>
      </c>
      <c r="D20" s="172"/>
      <c r="E20" s="172"/>
      <c r="F20" s="172"/>
      <c r="G20" s="172"/>
      <c r="H20" s="134" t="str">
        <f>入力シート!M37&amp;""</f>
        <v/>
      </c>
      <c r="I20" s="134"/>
      <c r="J20" s="134"/>
      <c r="K20" s="134"/>
      <c r="L20" s="134" t="str">
        <f>入力シート!AA37&amp;""</f>
        <v/>
      </c>
      <c r="M20" s="134"/>
      <c r="N20" s="134" t="str">
        <f>入力シート!AC37&amp;""</f>
        <v/>
      </c>
      <c r="O20" s="134"/>
      <c r="P20" s="121">
        <f>入力シート!V37</f>
        <v>0</v>
      </c>
      <c r="Q20" s="125"/>
      <c r="R20" s="125"/>
      <c r="S20" s="126"/>
      <c r="T20" s="121">
        <f>入力シート!AE37</f>
        <v>0</v>
      </c>
      <c r="U20" s="122"/>
    </row>
    <row r="21" spans="1:21" ht="24.95" customHeight="1">
      <c r="A21" s="148">
        <v>10</v>
      </c>
      <c r="B21" s="149"/>
      <c r="C21" s="172" t="str">
        <f>入力シート!E38&amp;""</f>
        <v/>
      </c>
      <c r="D21" s="172"/>
      <c r="E21" s="172"/>
      <c r="F21" s="172"/>
      <c r="G21" s="172"/>
      <c r="H21" s="134" t="str">
        <f>入力シート!M38&amp;""</f>
        <v/>
      </c>
      <c r="I21" s="134"/>
      <c r="J21" s="134"/>
      <c r="K21" s="134"/>
      <c r="L21" s="134" t="str">
        <f>入力シート!AA38&amp;""</f>
        <v/>
      </c>
      <c r="M21" s="134"/>
      <c r="N21" s="134" t="str">
        <f>入力シート!AC38&amp;""</f>
        <v/>
      </c>
      <c r="O21" s="134"/>
      <c r="P21" s="121">
        <f>入力シート!V38</f>
        <v>0</v>
      </c>
      <c r="Q21" s="125"/>
      <c r="R21" s="125"/>
      <c r="S21" s="126"/>
      <c r="T21" s="121">
        <f>入力シート!AE38</f>
        <v>0</v>
      </c>
      <c r="U21" s="122"/>
    </row>
    <row r="22" spans="1:21" ht="24.95" customHeight="1">
      <c r="A22" s="148">
        <v>11</v>
      </c>
      <c r="B22" s="149"/>
      <c r="C22" s="172" t="str">
        <f>入力シート!E39&amp;""</f>
        <v/>
      </c>
      <c r="D22" s="172"/>
      <c r="E22" s="172"/>
      <c r="F22" s="172"/>
      <c r="G22" s="172"/>
      <c r="H22" s="134" t="str">
        <f>入力シート!M39&amp;""</f>
        <v/>
      </c>
      <c r="I22" s="134"/>
      <c r="J22" s="134"/>
      <c r="K22" s="134"/>
      <c r="L22" s="134" t="str">
        <f>入力シート!AA39&amp;""</f>
        <v/>
      </c>
      <c r="M22" s="134"/>
      <c r="N22" s="134" t="str">
        <f>入力シート!AC39&amp;""</f>
        <v/>
      </c>
      <c r="O22" s="134"/>
      <c r="P22" s="121">
        <f>入力シート!V39</f>
        <v>0</v>
      </c>
      <c r="Q22" s="125"/>
      <c r="R22" s="125"/>
      <c r="S22" s="126"/>
      <c r="T22" s="121">
        <f>入力シート!AE39</f>
        <v>0</v>
      </c>
      <c r="U22" s="122"/>
    </row>
    <row r="23" spans="1:21" ht="24.95" customHeight="1">
      <c r="A23" s="148">
        <v>12</v>
      </c>
      <c r="B23" s="149"/>
      <c r="C23" s="172" t="str">
        <f>入力シート!E40&amp;""</f>
        <v xml:space="preserve"> </v>
      </c>
      <c r="D23" s="172"/>
      <c r="E23" s="172"/>
      <c r="F23" s="172"/>
      <c r="G23" s="172"/>
      <c r="H23" s="134" t="str">
        <f>入力シート!M40&amp;""</f>
        <v/>
      </c>
      <c r="I23" s="134"/>
      <c r="J23" s="134"/>
      <c r="K23" s="134"/>
      <c r="L23" s="134" t="str">
        <f>入力シート!AA40&amp;""</f>
        <v/>
      </c>
      <c r="M23" s="134"/>
      <c r="N23" s="134" t="str">
        <f>入力シート!AC40&amp;""</f>
        <v/>
      </c>
      <c r="O23" s="134"/>
      <c r="P23" s="121">
        <f>入力シート!V40</f>
        <v>0</v>
      </c>
      <c r="Q23" s="125"/>
      <c r="R23" s="125"/>
      <c r="S23" s="126"/>
      <c r="T23" s="121">
        <f>入力シート!AE40</f>
        <v>0</v>
      </c>
      <c r="U23" s="122"/>
    </row>
    <row r="24" spans="1:21" ht="24.95" customHeight="1">
      <c r="A24" s="148">
        <v>13</v>
      </c>
      <c r="B24" s="149"/>
      <c r="C24" s="172" t="str">
        <f>入力シート!E41&amp;""</f>
        <v/>
      </c>
      <c r="D24" s="172"/>
      <c r="E24" s="172"/>
      <c r="F24" s="172"/>
      <c r="G24" s="172"/>
      <c r="H24" s="134" t="str">
        <f>入力シート!M41&amp;""</f>
        <v/>
      </c>
      <c r="I24" s="134"/>
      <c r="J24" s="134"/>
      <c r="K24" s="134"/>
      <c r="L24" s="134" t="str">
        <f>入力シート!AA41&amp;""</f>
        <v/>
      </c>
      <c r="M24" s="134"/>
      <c r="N24" s="134" t="str">
        <f>入力シート!AC41&amp;""</f>
        <v/>
      </c>
      <c r="O24" s="134"/>
      <c r="P24" s="121">
        <f>入力シート!V41</f>
        <v>0</v>
      </c>
      <c r="Q24" s="125"/>
      <c r="R24" s="125"/>
      <c r="S24" s="126"/>
      <c r="T24" s="121">
        <f>入力シート!AE41</f>
        <v>0</v>
      </c>
      <c r="U24" s="122"/>
    </row>
    <row r="25" spans="1:21" ht="24.95" customHeight="1">
      <c r="A25" s="148">
        <v>14</v>
      </c>
      <c r="B25" s="149"/>
      <c r="C25" s="172" t="str">
        <f>入力シート!E42&amp;""</f>
        <v/>
      </c>
      <c r="D25" s="172"/>
      <c r="E25" s="172"/>
      <c r="F25" s="172"/>
      <c r="G25" s="172"/>
      <c r="H25" s="134" t="str">
        <f>入力シート!M42&amp;""</f>
        <v/>
      </c>
      <c r="I25" s="134"/>
      <c r="J25" s="134"/>
      <c r="K25" s="134"/>
      <c r="L25" s="134" t="str">
        <f>入力シート!AA42&amp;""</f>
        <v/>
      </c>
      <c r="M25" s="134"/>
      <c r="N25" s="134" t="str">
        <f>入力シート!AC42&amp;""</f>
        <v/>
      </c>
      <c r="O25" s="134"/>
      <c r="P25" s="121">
        <f>入力シート!V42</f>
        <v>0</v>
      </c>
      <c r="Q25" s="125"/>
      <c r="R25" s="125"/>
      <c r="S25" s="126"/>
      <c r="T25" s="121">
        <f>入力シート!AE42</f>
        <v>0</v>
      </c>
      <c r="U25" s="122"/>
    </row>
    <row r="26" spans="1:21" ht="24.95" customHeight="1">
      <c r="A26" s="148">
        <v>15</v>
      </c>
      <c r="B26" s="149"/>
      <c r="C26" s="172" t="str">
        <f>入力シート!E43&amp;""</f>
        <v/>
      </c>
      <c r="D26" s="172"/>
      <c r="E26" s="172"/>
      <c r="F26" s="172"/>
      <c r="G26" s="172"/>
      <c r="H26" s="134" t="str">
        <f>入力シート!M43&amp;""</f>
        <v/>
      </c>
      <c r="I26" s="134"/>
      <c r="J26" s="134"/>
      <c r="K26" s="134"/>
      <c r="L26" s="134" t="str">
        <f>入力シート!AA43&amp;""</f>
        <v/>
      </c>
      <c r="M26" s="134"/>
      <c r="N26" s="134" t="str">
        <f>入力シート!AC43&amp;""</f>
        <v/>
      </c>
      <c r="O26" s="134"/>
      <c r="P26" s="121">
        <f>入力シート!V43</f>
        <v>0</v>
      </c>
      <c r="Q26" s="125"/>
      <c r="R26" s="125"/>
      <c r="S26" s="126"/>
      <c r="T26" s="121">
        <f>入力シート!AE43</f>
        <v>0</v>
      </c>
      <c r="U26" s="122"/>
    </row>
    <row r="27" spans="1:21" ht="24.95" customHeight="1">
      <c r="A27" s="148">
        <v>16</v>
      </c>
      <c r="B27" s="149"/>
      <c r="C27" s="172" t="str">
        <f>入力シート!E44&amp;""</f>
        <v/>
      </c>
      <c r="D27" s="172"/>
      <c r="E27" s="172"/>
      <c r="F27" s="172"/>
      <c r="G27" s="172"/>
      <c r="H27" s="134" t="str">
        <f>入力シート!M44&amp;""</f>
        <v/>
      </c>
      <c r="I27" s="134"/>
      <c r="J27" s="134"/>
      <c r="K27" s="134"/>
      <c r="L27" s="134" t="str">
        <f>入力シート!AA44&amp;""</f>
        <v/>
      </c>
      <c r="M27" s="134"/>
      <c r="N27" s="134" t="str">
        <f>入力シート!AC44&amp;""</f>
        <v/>
      </c>
      <c r="O27" s="134"/>
      <c r="P27" s="121">
        <f>入力シート!V44</f>
        <v>0</v>
      </c>
      <c r="Q27" s="125"/>
      <c r="R27" s="125"/>
      <c r="S27" s="126"/>
      <c r="T27" s="121">
        <f>入力シート!AE44</f>
        <v>0</v>
      </c>
      <c r="U27" s="122"/>
    </row>
    <row r="28" spans="1:21" ht="24.95" customHeight="1">
      <c r="A28" s="148">
        <v>17</v>
      </c>
      <c r="B28" s="149"/>
      <c r="C28" s="172" t="str">
        <f>入力シート!E45&amp;""</f>
        <v/>
      </c>
      <c r="D28" s="172"/>
      <c r="E28" s="172"/>
      <c r="F28" s="172"/>
      <c r="G28" s="172"/>
      <c r="H28" s="134" t="str">
        <f>入力シート!M45&amp;""</f>
        <v/>
      </c>
      <c r="I28" s="134"/>
      <c r="J28" s="134"/>
      <c r="K28" s="134"/>
      <c r="L28" s="134" t="str">
        <f>入力シート!AA45&amp;""</f>
        <v/>
      </c>
      <c r="M28" s="134"/>
      <c r="N28" s="134" t="str">
        <f>入力シート!AC45&amp;""</f>
        <v/>
      </c>
      <c r="O28" s="134"/>
      <c r="P28" s="121">
        <f>入力シート!V45</f>
        <v>0</v>
      </c>
      <c r="Q28" s="125"/>
      <c r="R28" s="125"/>
      <c r="S28" s="126"/>
      <c r="T28" s="121">
        <f>入力シート!AE45</f>
        <v>0</v>
      </c>
      <c r="U28" s="122"/>
    </row>
    <row r="29" spans="1:21" ht="24.95" customHeight="1">
      <c r="A29" s="148">
        <v>18</v>
      </c>
      <c r="B29" s="149"/>
      <c r="C29" s="172" t="str">
        <f>入力シート!E46&amp;""</f>
        <v/>
      </c>
      <c r="D29" s="172"/>
      <c r="E29" s="172"/>
      <c r="F29" s="172"/>
      <c r="G29" s="172"/>
      <c r="H29" s="134" t="str">
        <f>入力シート!M46&amp;""</f>
        <v/>
      </c>
      <c r="I29" s="134"/>
      <c r="J29" s="134"/>
      <c r="K29" s="134"/>
      <c r="L29" s="134" t="str">
        <f>入力シート!AA46&amp;""</f>
        <v/>
      </c>
      <c r="M29" s="134"/>
      <c r="N29" s="134" t="str">
        <f>入力シート!AC46&amp;""</f>
        <v/>
      </c>
      <c r="O29" s="134"/>
      <c r="P29" s="121">
        <f>入力シート!V46</f>
        <v>0</v>
      </c>
      <c r="Q29" s="125"/>
      <c r="R29" s="125"/>
      <c r="S29" s="126"/>
      <c r="T29" s="121">
        <f>入力シート!AE46</f>
        <v>0</v>
      </c>
      <c r="U29" s="122"/>
    </row>
    <row r="30" spans="1:21" ht="24.95" customHeight="1">
      <c r="A30" s="148">
        <v>19</v>
      </c>
      <c r="B30" s="149"/>
      <c r="C30" s="172" t="str">
        <f>入力シート!E47&amp;""</f>
        <v/>
      </c>
      <c r="D30" s="172"/>
      <c r="E30" s="172"/>
      <c r="F30" s="172"/>
      <c r="G30" s="172"/>
      <c r="H30" s="134" t="str">
        <f>入力シート!M47&amp;""</f>
        <v/>
      </c>
      <c r="I30" s="134"/>
      <c r="J30" s="134"/>
      <c r="K30" s="134"/>
      <c r="L30" s="134" t="str">
        <f>入力シート!AA47&amp;""</f>
        <v/>
      </c>
      <c r="M30" s="134"/>
      <c r="N30" s="134" t="str">
        <f>入力シート!AC47&amp;""</f>
        <v/>
      </c>
      <c r="O30" s="134"/>
      <c r="P30" s="121">
        <f>入力シート!V47</f>
        <v>0</v>
      </c>
      <c r="Q30" s="125"/>
      <c r="R30" s="125"/>
      <c r="S30" s="126"/>
      <c r="T30" s="121">
        <f>入力シート!AE47</f>
        <v>0</v>
      </c>
      <c r="U30" s="122"/>
    </row>
    <row r="31" spans="1:21" ht="24.95" customHeight="1">
      <c r="A31" s="148">
        <v>20</v>
      </c>
      <c r="B31" s="149"/>
      <c r="C31" s="172" t="str">
        <f>入力シート!E48&amp;""</f>
        <v/>
      </c>
      <c r="D31" s="172"/>
      <c r="E31" s="172"/>
      <c r="F31" s="172"/>
      <c r="G31" s="172"/>
      <c r="H31" s="134" t="str">
        <f>入力シート!M48&amp;""</f>
        <v/>
      </c>
      <c r="I31" s="134"/>
      <c r="J31" s="134"/>
      <c r="K31" s="134"/>
      <c r="L31" s="134" t="str">
        <f>入力シート!AA48&amp;""</f>
        <v/>
      </c>
      <c r="M31" s="134"/>
      <c r="N31" s="134" t="str">
        <f>入力シート!AC48&amp;""</f>
        <v/>
      </c>
      <c r="O31" s="134"/>
      <c r="P31" s="121">
        <f>入力シート!V48</f>
        <v>0</v>
      </c>
      <c r="Q31" s="125"/>
      <c r="R31" s="125"/>
      <c r="S31" s="126"/>
      <c r="T31" s="121">
        <f>入力シート!AE48</f>
        <v>0</v>
      </c>
      <c r="U31" s="122"/>
    </row>
    <row r="32" spans="1:21" ht="24.95" customHeight="1">
      <c r="A32" s="148">
        <v>21</v>
      </c>
      <c r="B32" s="149"/>
      <c r="C32" s="172" t="str">
        <f>入力シート!E49&amp;""</f>
        <v/>
      </c>
      <c r="D32" s="172"/>
      <c r="E32" s="172"/>
      <c r="F32" s="172"/>
      <c r="G32" s="172"/>
      <c r="H32" s="134" t="str">
        <f>入力シート!M49&amp;""</f>
        <v/>
      </c>
      <c r="I32" s="134"/>
      <c r="J32" s="134"/>
      <c r="K32" s="134"/>
      <c r="L32" s="134" t="str">
        <f>入力シート!AA49&amp;""</f>
        <v/>
      </c>
      <c r="M32" s="134"/>
      <c r="N32" s="134" t="str">
        <f>入力シート!AC49&amp;""</f>
        <v/>
      </c>
      <c r="O32" s="134"/>
      <c r="P32" s="121">
        <f>入力シート!V49</f>
        <v>0</v>
      </c>
      <c r="Q32" s="125"/>
      <c r="R32" s="125"/>
      <c r="S32" s="126"/>
      <c r="T32" s="121">
        <f>入力シート!AE49</f>
        <v>0</v>
      </c>
      <c r="U32" s="122"/>
    </row>
    <row r="33" spans="1:21" ht="24.95" customHeight="1">
      <c r="A33" s="148">
        <v>22</v>
      </c>
      <c r="B33" s="149"/>
      <c r="C33" s="172" t="str">
        <f>入力シート!E50&amp;""</f>
        <v/>
      </c>
      <c r="D33" s="172"/>
      <c r="E33" s="172"/>
      <c r="F33" s="172"/>
      <c r="G33" s="172"/>
      <c r="H33" s="134" t="str">
        <f>入力シート!M50&amp;""</f>
        <v/>
      </c>
      <c r="I33" s="134"/>
      <c r="J33" s="134"/>
      <c r="K33" s="134"/>
      <c r="L33" s="134" t="str">
        <f>入力シート!AA50&amp;""</f>
        <v/>
      </c>
      <c r="M33" s="134"/>
      <c r="N33" s="134" t="str">
        <f>入力シート!AC50&amp;""</f>
        <v/>
      </c>
      <c r="O33" s="134"/>
      <c r="P33" s="121">
        <f>入力シート!V50</f>
        <v>0</v>
      </c>
      <c r="Q33" s="125"/>
      <c r="R33" s="125"/>
      <c r="S33" s="126"/>
      <c r="T33" s="121">
        <f>入力シート!AE50</f>
        <v>0</v>
      </c>
      <c r="U33" s="122"/>
    </row>
    <row r="34" spans="1:21" ht="24.95" customHeight="1">
      <c r="A34" s="148">
        <v>23</v>
      </c>
      <c r="B34" s="149"/>
      <c r="C34" s="172" t="str">
        <f>入力シート!E51&amp;""</f>
        <v/>
      </c>
      <c r="D34" s="172"/>
      <c r="E34" s="172"/>
      <c r="F34" s="172"/>
      <c r="G34" s="172"/>
      <c r="H34" s="134" t="str">
        <f>入力シート!M51&amp;""</f>
        <v/>
      </c>
      <c r="I34" s="134"/>
      <c r="J34" s="134"/>
      <c r="K34" s="134"/>
      <c r="L34" s="134" t="str">
        <f>入力シート!AA51&amp;""</f>
        <v/>
      </c>
      <c r="M34" s="134"/>
      <c r="N34" s="134" t="str">
        <f>入力シート!AC51&amp;""</f>
        <v/>
      </c>
      <c r="O34" s="134"/>
      <c r="P34" s="121">
        <f>入力シート!V51</f>
        <v>0</v>
      </c>
      <c r="Q34" s="125"/>
      <c r="R34" s="125"/>
      <c r="S34" s="126"/>
      <c r="T34" s="121">
        <f>入力シート!AE51</f>
        <v>0</v>
      </c>
      <c r="U34" s="122"/>
    </row>
    <row r="35" spans="1:21" ht="24.95" customHeight="1">
      <c r="A35" s="148">
        <v>24</v>
      </c>
      <c r="B35" s="149"/>
      <c r="C35" s="172" t="str">
        <f>入力シート!E52&amp;""</f>
        <v/>
      </c>
      <c r="D35" s="172"/>
      <c r="E35" s="172"/>
      <c r="F35" s="172"/>
      <c r="G35" s="172"/>
      <c r="H35" s="134" t="str">
        <f>入力シート!M52&amp;""</f>
        <v/>
      </c>
      <c r="I35" s="134"/>
      <c r="J35" s="134"/>
      <c r="K35" s="134"/>
      <c r="L35" s="134" t="str">
        <f>入力シート!AA52&amp;""</f>
        <v/>
      </c>
      <c r="M35" s="134"/>
      <c r="N35" s="134" t="str">
        <f>入力シート!AC52&amp;""</f>
        <v/>
      </c>
      <c r="O35" s="134"/>
      <c r="P35" s="121">
        <f>入力シート!V52</f>
        <v>0</v>
      </c>
      <c r="Q35" s="125"/>
      <c r="R35" s="125"/>
      <c r="S35" s="126"/>
      <c r="T35" s="121">
        <f>入力シート!AE52</f>
        <v>0</v>
      </c>
      <c r="U35" s="122"/>
    </row>
    <row r="36" spans="1:21" ht="24.95" customHeight="1" thickBot="1">
      <c r="A36" s="173">
        <v>25</v>
      </c>
      <c r="B36" s="174"/>
      <c r="C36" s="177" t="str">
        <f>入力シート!E53&amp;""</f>
        <v/>
      </c>
      <c r="D36" s="177"/>
      <c r="E36" s="177"/>
      <c r="F36" s="177"/>
      <c r="G36" s="177"/>
      <c r="H36" s="133" t="str">
        <f>入力シート!M53&amp;""</f>
        <v/>
      </c>
      <c r="I36" s="133"/>
      <c r="J36" s="133"/>
      <c r="K36" s="133"/>
      <c r="L36" s="133" t="str">
        <f>入力シート!AA53&amp;""</f>
        <v/>
      </c>
      <c r="M36" s="133"/>
      <c r="N36" s="133" t="str">
        <f>入力シート!AC53&amp;""</f>
        <v/>
      </c>
      <c r="O36" s="133"/>
      <c r="P36" s="123">
        <f>入力シート!V53</f>
        <v>0</v>
      </c>
      <c r="Q36" s="127"/>
      <c r="R36" s="127"/>
      <c r="S36" s="128"/>
      <c r="T36" s="123">
        <f>入力シート!AE53</f>
        <v>0</v>
      </c>
      <c r="U36" s="124"/>
    </row>
    <row r="37" spans="1:21" ht="24.95" customHeight="1">
      <c r="A37" s="7"/>
      <c r="B37" s="7"/>
      <c r="C37" s="8"/>
      <c r="D37" s="8"/>
      <c r="E37" s="8"/>
      <c r="F37" s="8"/>
      <c r="G37" s="8"/>
      <c r="H37" s="8"/>
      <c r="I37" s="8"/>
      <c r="J37" s="8"/>
      <c r="K37" s="8"/>
      <c r="L37" s="7"/>
      <c r="M37" s="7"/>
      <c r="N37" s="7"/>
      <c r="O37" s="7"/>
      <c r="P37" s="8"/>
      <c r="Q37" s="8"/>
      <c r="R37" s="8"/>
      <c r="S37" s="8"/>
      <c r="T37" s="8"/>
      <c r="U37" s="8"/>
    </row>
    <row r="38" spans="1:21" ht="24.95" customHeight="1">
      <c r="A38" s="50" t="s">
        <v>210</v>
      </c>
      <c r="B38" s="51"/>
      <c r="C38" s="51"/>
      <c r="D38" s="51"/>
      <c r="E38" s="51"/>
      <c r="F38" s="51"/>
      <c r="G38" s="51"/>
      <c r="H38" s="51"/>
      <c r="I38" s="51"/>
      <c r="J38" s="51"/>
      <c r="K38" s="51"/>
      <c r="L38" s="51"/>
      <c r="M38" s="51"/>
      <c r="N38" s="51"/>
      <c r="O38" s="51"/>
      <c r="P38" s="51"/>
      <c r="Q38" s="51"/>
      <c r="R38" s="51"/>
      <c r="S38" s="51"/>
      <c r="T38" s="51"/>
      <c r="U38" s="51"/>
    </row>
    <row r="39" spans="1:21" ht="24.95" customHeight="1">
      <c r="A39" s="50" t="s">
        <v>203</v>
      </c>
      <c r="B39" s="51"/>
      <c r="C39" s="51"/>
      <c r="D39" s="51"/>
      <c r="E39" s="51"/>
      <c r="F39" s="51"/>
      <c r="G39" s="51"/>
      <c r="H39" s="52" t="s">
        <v>200</v>
      </c>
      <c r="I39" s="51"/>
      <c r="J39" s="51"/>
      <c r="K39" s="51"/>
      <c r="L39" s="52" t="s">
        <v>202</v>
      </c>
      <c r="M39" s="51"/>
      <c r="N39" s="51"/>
      <c r="O39" s="51"/>
      <c r="P39" s="51"/>
      <c r="Q39" s="51"/>
      <c r="R39" s="51"/>
      <c r="S39" s="51"/>
      <c r="T39" s="51"/>
      <c r="U39" s="51"/>
    </row>
    <row r="40" spans="1:21" ht="14.25">
      <c r="A40" s="50"/>
      <c r="B40" s="51"/>
      <c r="C40" s="51"/>
      <c r="D40" s="51"/>
      <c r="E40" s="51"/>
      <c r="F40" s="51"/>
      <c r="G40" s="51"/>
      <c r="H40" s="51"/>
      <c r="I40" s="51"/>
      <c r="J40" s="51"/>
      <c r="K40" s="51"/>
      <c r="L40" s="50"/>
      <c r="M40" s="51"/>
      <c r="N40" s="51"/>
      <c r="O40" s="51"/>
      <c r="P40" s="51"/>
      <c r="Q40" s="51"/>
      <c r="R40" s="51"/>
      <c r="S40" s="51"/>
      <c r="T40" s="51"/>
      <c r="U40" s="51"/>
    </row>
    <row r="41" spans="1:21" ht="24.95" customHeight="1">
      <c r="A41" s="176" t="str">
        <f>入力シート!B3&amp;入力シート!E3&amp;"開催要項了承のうえ、保護者の同意を得たうえで"</f>
        <v>令和７年度沖縄県スポーツ少年団テニス交流大会開催要項了承のうえ、保護者の同意を得たうえで</v>
      </c>
      <c r="B41" s="176"/>
      <c r="C41" s="176"/>
      <c r="D41" s="176"/>
      <c r="E41" s="176"/>
      <c r="F41" s="176"/>
      <c r="G41" s="176"/>
      <c r="H41" s="176"/>
      <c r="I41" s="176"/>
      <c r="J41" s="176"/>
      <c r="K41" s="176"/>
      <c r="L41" s="176"/>
      <c r="M41" s="176"/>
      <c r="N41" s="176"/>
      <c r="O41" s="176"/>
      <c r="P41" s="176"/>
      <c r="Q41" s="176"/>
      <c r="R41" s="176"/>
      <c r="S41" s="176"/>
      <c r="T41" s="176"/>
      <c r="U41" s="176"/>
    </row>
    <row r="42" spans="1:21" ht="24.95" customHeight="1">
      <c r="A42" s="169" t="s">
        <v>30</v>
      </c>
      <c r="B42" s="169"/>
      <c r="C42" s="169"/>
      <c r="D42" s="169"/>
      <c r="E42" s="169"/>
      <c r="F42" s="169"/>
      <c r="G42" s="169"/>
      <c r="H42" s="169"/>
      <c r="I42" s="169"/>
      <c r="J42" s="169"/>
      <c r="K42" s="169"/>
      <c r="L42" s="169"/>
      <c r="M42" s="169"/>
      <c r="N42" s="169"/>
      <c r="O42" s="169"/>
      <c r="P42" s="169"/>
      <c r="Q42" s="169"/>
      <c r="R42" s="169"/>
      <c r="S42" s="169"/>
      <c r="T42" s="169"/>
      <c r="U42" s="169"/>
    </row>
    <row r="43" spans="1:21" ht="24.95" customHeight="1">
      <c r="C43" s="8"/>
      <c r="D43" s="8"/>
      <c r="E43" s="8"/>
      <c r="F43" s="8"/>
      <c r="G43" s="8"/>
      <c r="H43" s="8"/>
      <c r="I43" s="8"/>
      <c r="J43" s="8"/>
      <c r="K43" s="8"/>
      <c r="L43" s="8"/>
      <c r="M43" s="8"/>
      <c r="N43" s="8"/>
      <c r="O43" s="8"/>
      <c r="P43" s="8"/>
      <c r="Q43" s="8"/>
      <c r="R43" s="8"/>
      <c r="S43" s="8"/>
      <c r="T43" s="8"/>
      <c r="U43" s="8"/>
    </row>
    <row r="44" spans="1:21" ht="24.95" customHeight="1">
      <c r="A44" s="8" t="s">
        <v>31</v>
      </c>
      <c r="B44" s="8"/>
      <c r="C44" s="8"/>
      <c r="D44" s="8"/>
      <c r="E44" s="8"/>
      <c r="F44" s="8"/>
      <c r="G44" s="8"/>
      <c r="H44" s="8"/>
      <c r="I44" s="8"/>
      <c r="J44" s="8"/>
      <c r="K44" s="8"/>
      <c r="P44" s="8"/>
      <c r="Q44" s="8"/>
      <c r="R44" s="8"/>
      <c r="S44" s="8"/>
      <c r="T44" s="8"/>
      <c r="U44" s="8"/>
    </row>
    <row r="45" spans="1:21" ht="24.95" customHeight="1">
      <c r="A45" s="8"/>
      <c r="B45" s="8"/>
      <c r="C45" s="8"/>
      <c r="D45" s="8"/>
      <c r="E45" s="8"/>
      <c r="F45" s="8"/>
      <c r="G45" s="8"/>
      <c r="H45" s="8"/>
      <c r="I45" s="8"/>
      <c r="L45" s="170" t="str">
        <f>入力シート!E11&amp;""</f>
        <v/>
      </c>
      <c r="M45" s="170"/>
      <c r="N45" s="170"/>
      <c r="O45" s="170"/>
      <c r="P45" s="170"/>
      <c r="Q45" s="170"/>
      <c r="R45" s="170"/>
      <c r="S45" s="170"/>
      <c r="T45" s="170"/>
      <c r="U45" s="170"/>
    </row>
    <row r="46" spans="1:21" ht="24.95" customHeight="1">
      <c r="A46" s="8"/>
      <c r="B46" s="8"/>
      <c r="C46" s="8"/>
      <c r="D46" s="8"/>
      <c r="E46" s="8"/>
      <c r="F46" s="8"/>
      <c r="G46" s="8"/>
      <c r="H46" s="8"/>
      <c r="I46" s="8"/>
      <c r="L46" s="175" t="s">
        <v>17</v>
      </c>
      <c r="M46" s="175"/>
      <c r="N46" s="175"/>
      <c r="O46" s="175" t="str">
        <f>入力シート!E15&amp;""</f>
        <v/>
      </c>
      <c r="P46" s="175"/>
      <c r="Q46" s="175"/>
      <c r="R46" s="175"/>
      <c r="S46" s="175"/>
      <c r="T46" s="175"/>
      <c r="U46" s="175"/>
    </row>
  </sheetData>
  <sheetProtection algorithmName="SHA-512" hashValue="YTPeh5hpuFbsuKjdDLiczPfxZom4fwqqbfTzMC5eN3LW4H9SOQu7iiwANO4Ow4Obayb05LxpHBaeC/1bq3CCTA==" saltValue="v0AXLDWvqia7O8nflX+ELg==" spinCount="100000" sheet="1" objects="1" scenarios="1"/>
  <mergeCells count="218">
    <mergeCell ref="H23:K23"/>
    <mergeCell ref="C17:G17"/>
    <mergeCell ref="C18:G18"/>
    <mergeCell ref="C19:G19"/>
    <mergeCell ref="C20:G20"/>
    <mergeCell ref="E10:K10"/>
    <mergeCell ref="E11:K11"/>
    <mergeCell ref="C9:G9"/>
    <mergeCell ref="C12:G12"/>
    <mergeCell ref="C13:G13"/>
    <mergeCell ref="C14:G14"/>
    <mergeCell ref="H9:K9"/>
    <mergeCell ref="H12:K12"/>
    <mergeCell ref="H13:K13"/>
    <mergeCell ref="H14:K14"/>
    <mergeCell ref="C36:G36"/>
    <mergeCell ref="H36:K36"/>
    <mergeCell ref="C21:G21"/>
    <mergeCell ref="C22:G22"/>
    <mergeCell ref="C23:G23"/>
    <mergeCell ref="C24:G24"/>
    <mergeCell ref="C25:G25"/>
    <mergeCell ref="C26:G26"/>
    <mergeCell ref="H15:K15"/>
    <mergeCell ref="H16:K16"/>
    <mergeCell ref="H17:K17"/>
    <mergeCell ref="H18:K18"/>
    <mergeCell ref="H19:K19"/>
    <mergeCell ref="H20:K20"/>
    <mergeCell ref="H21:K21"/>
    <mergeCell ref="H22:K22"/>
    <mergeCell ref="A35:B35"/>
    <mergeCell ref="C34:G34"/>
    <mergeCell ref="C35:G35"/>
    <mergeCell ref="H34:K34"/>
    <mergeCell ref="H35:K35"/>
    <mergeCell ref="C32:G32"/>
    <mergeCell ref="C33:G33"/>
    <mergeCell ref="H32:K32"/>
    <mergeCell ref="H33:K33"/>
    <mergeCell ref="A32:B32"/>
    <mergeCell ref="A33:B33"/>
    <mergeCell ref="L46:N46"/>
    <mergeCell ref="O46:U46"/>
    <mergeCell ref="A20:B20"/>
    <mergeCell ref="A21:B21"/>
    <mergeCell ref="A10:B10"/>
    <mergeCell ref="A11:B11"/>
    <mergeCell ref="A12:B12"/>
    <mergeCell ref="A13:B13"/>
    <mergeCell ref="A14:B14"/>
    <mergeCell ref="A15:B15"/>
    <mergeCell ref="A16:B16"/>
    <mergeCell ref="A17:B17"/>
    <mergeCell ref="A18:B18"/>
    <mergeCell ref="A19:B19"/>
    <mergeCell ref="A41:U41"/>
    <mergeCell ref="A26:B26"/>
    <mergeCell ref="A27:B27"/>
    <mergeCell ref="C27:G27"/>
    <mergeCell ref="H26:K26"/>
    <mergeCell ref="H27:K27"/>
    <mergeCell ref="A24:B24"/>
    <mergeCell ref="A25:B25"/>
    <mergeCell ref="A28:B28"/>
    <mergeCell ref="A29:B29"/>
    <mergeCell ref="A42:U42"/>
    <mergeCell ref="L45:U45"/>
    <mergeCell ref="A5:B5"/>
    <mergeCell ref="A22:B22"/>
    <mergeCell ref="A23:B23"/>
    <mergeCell ref="C10:D10"/>
    <mergeCell ref="C11:D11"/>
    <mergeCell ref="C15:G15"/>
    <mergeCell ref="C16:G16"/>
    <mergeCell ref="H24:K24"/>
    <mergeCell ref="H25:K25"/>
    <mergeCell ref="A9:B9"/>
    <mergeCell ref="C28:G28"/>
    <mergeCell ref="C29:G29"/>
    <mergeCell ref="H28:K28"/>
    <mergeCell ref="H29:K29"/>
    <mergeCell ref="A30:B30"/>
    <mergeCell ref="A31:B31"/>
    <mergeCell ref="C30:G30"/>
    <mergeCell ref="C31:G31"/>
    <mergeCell ref="H30:K30"/>
    <mergeCell ref="H31:K31"/>
    <mergeCell ref="A36:B36"/>
    <mergeCell ref="A34:B34"/>
    <mergeCell ref="A8:B8"/>
    <mergeCell ref="L3:O3"/>
    <mergeCell ref="L5:O5"/>
    <mergeCell ref="L6:O6"/>
    <mergeCell ref="A3:D3"/>
    <mergeCell ref="A4:D4"/>
    <mergeCell ref="E5:K5"/>
    <mergeCell ref="A2:U2"/>
    <mergeCell ref="L4:O4"/>
    <mergeCell ref="E4:K4"/>
    <mergeCell ref="C8:G8"/>
    <mergeCell ref="E6:K6"/>
    <mergeCell ref="H8:K8"/>
    <mergeCell ref="A7:D7"/>
    <mergeCell ref="E7:U7"/>
    <mergeCell ref="P3:U3"/>
    <mergeCell ref="P4:U4"/>
    <mergeCell ref="P5:U5"/>
    <mergeCell ref="P6:U6"/>
    <mergeCell ref="A1:U1"/>
    <mergeCell ref="E3:K3"/>
    <mergeCell ref="A6:B6"/>
    <mergeCell ref="C5:D5"/>
    <mergeCell ref="C6:D6"/>
    <mergeCell ref="L36:M36"/>
    <mergeCell ref="L35:M35"/>
    <mergeCell ref="L34:M34"/>
    <mergeCell ref="L33:M33"/>
    <mergeCell ref="L32:M32"/>
    <mergeCell ref="L31:M31"/>
    <mergeCell ref="L30:M30"/>
    <mergeCell ref="L29:M29"/>
    <mergeCell ref="L28:M28"/>
    <mergeCell ref="L12:M12"/>
    <mergeCell ref="L8:M8"/>
    <mergeCell ref="N17:O17"/>
    <mergeCell ref="N16:O16"/>
    <mergeCell ref="N15:O15"/>
    <mergeCell ref="N14:O14"/>
    <mergeCell ref="N13:O13"/>
    <mergeCell ref="N12:O12"/>
    <mergeCell ref="N8:O8"/>
    <mergeCell ref="L14:M14"/>
    <mergeCell ref="L13:M13"/>
    <mergeCell ref="L27:M27"/>
    <mergeCell ref="L26:M26"/>
    <mergeCell ref="L25:M25"/>
    <mergeCell ref="L24:M24"/>
    <mergeCell ref="L23:M23"/>
    <mergeCell ref="L22:M22"/>
    <mergeCell ref="L21:M21"/>
    <mergeCell ref="L20:M20"/>
    <mergeCell ref="T32:U32"/>
    <mergeCell ref="T33:U33"/>
    <mergeCell ref="N34:O34"/>
    <mergeCell ref="N35:O35"/>
    <mergeCell ref="L19:M19"/>
    <mergeCell ref="L18:M18"/>
    <mergeCell ref="L17:M17"/>
    <mergeCell ref="L16:M16"/>
    <mergeCell ref="L15:M15"/>
    <mergeCell ref="N26:O26"/>
    <mergeCell ref="N25:O25"/>
    <mergeCell ref="N24:O24"/>
    <mergeCell ref="N23:O23"/>
    <mergeCell ref="N22:O22"/>
    <mergeCell ref="N21:O21"/>
    <mergeCell ref="N20:O20"/>
    <mergeCell ref="N19:O19"/>
    <mergeCell ref="N18:O18"/>
    <mergeCell ref="N36:O36"/>
    <mergeCell ref="N27:O27"/>
    <mergeCell ref="N28:O28"/>
    <mergeCell ref="N29:O29"/>
    <mergeCell ref="N30:O30"/>
    <mergeCell ref="N31:O31"/>
    <mergeCell ref="N32:O32"/>
    <mergeCell ref="N33:O33"/>
    <mergeCell ref="P29:S29"/>
    <mergeCell ref="P30:S30"/>
    <mergeCell ref="P31:S31"/>
    <mergeCell ref="P32:S32"/>
    <mergeCell ref="P33:S33"/>
    <mergeCell ref="P8:S8"/>
    <mergeCell ref="P12:S12"/>
    <mergeCell ref="P13:S13"/>
    <mergeCell ref="P14:S14"/>
    <mergeCell ref="P15:S15"/>
    <mergeCell ref="P16:S16"/>
    <mergeCell ref="P17:S17"/>
    <mergeCell ref="P18:S18"/>
    <mergeCell ref="P19:S19"/>
    <mergeCell ref="T29:U29"/>
    <mergeCell ref="T30:U30"/>
    <mergeCell ref="T31:U31"/>
    <mergeCell ref="P20:S20"/>
    <mergeCell ref="P21:S21"/>
    <mergeCell ref="P22:S22"/>
    <mergeCell ref="P23:S23"/>
    <mergeCell ref="P24:S24"/>
    <mergeCell ref="P25:S25"/>
    <mergeCell ref="P26:S26"/>
    <mergeCell ref="P27:S27"/>
    <mergeCell ref="P28:S28"/>
    <mergeCell ref="T34:U34"/>
    <mergeCell ref="T35:U35"/>
    <mergeCell ref="T36:U36"/>
    <mergeCell ref="P34:S34"/>
    <mergeCell ref="P35:S35"/>
    <mergeCell ref="P36:S36"/>
    <mergeCell ref="T8:U8"/>
    <mergeCell ref="T12:U12"/>
    <mergeCell ref="T13:U13"/>
    <mergeCell ref="T14:U14"/>
    <mergeCell ref="T15:U15"/>
    <mergeCell ref="T16:U16"/>
    <mergeCell ref="T17:U17"/>
    <mergeCell ref="T18:U18"/>
    <mergeCell ref="T19:U19"/>
    <mergeCell ref="T20:U20"/>
    <mergeCell ref="T21:U21"/>
    <mergeCell ref="T22:U22"/>
    <mergeCell ref="T23:U23"/>
    <mergeCell ref="T24:U24"/>
    <mergeCell ref="T25:U25"/>
    <mergeCell ref="T26:U26"/>
    <mergeCell ref="T27:U27"/>
    <mergeCell ref="T28:U28"/>
  </mergeCells>
  <phoneticPr fontId="7"/>
  <conditionalFormatting sqref="E4">
    <cfRule type="expression" dxfId="3" priority="1">
      <formula>AND($E$3&lt;&gt;"",$E$4="")</formula>
    </cfRule>
  </conditionalFormatting>
  <conditionalFormatting sqref="P4">
    <cfRule type="expression" dxfId="2" priority="2">
      <formula>AND($E$3&lt;&gt;"",$P$4="")</formula>
    </cfRule>
  </conditionalFormatting>
  <dataValidations count="3">
    <dataValidation type="list" allowBlank="1" showInputMessage="1" showErrorMessage="1"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xr:uid="{A9C50D49-9A6B-4E46-A33C-FF394D8CD04E}">
      <formula1>"男子,女子"</formula1>
    </dataValidation>
    <dataValidation type="list" allowBlank="1" showInputMessage="1" showErrorMessage="1" sqref="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r:uid="{6014D52C-0F54-4F21-8662-7ACF9C5807E5}">
      <formula1>"国頭,中頭,浦添,那覇,島尻,宮古,八重山"</formula1>
    </dataValidation>
    <dataValidation allowBlank="1" showErrorMessage="1" prompt="_x000a_" sqref="P4" xr:uid="{3EA87159-60AB-408D-8CB4-55FA85CDDB5E}"/>
  </dataValidations>
  <printOptions horizontalCentered="1"/>
  <pageMargins left="0.59055118110236227" right="0.59055118110236227" top="0.59055118110236227" bottom="0.59055118110236227" header="0.51181102362204722" footer="0.51181102362204722"/>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66CA-4439-4A42-9EEF-6E0D7586506B}">
  <sheetPr codeName="Sheet3"/>
  <dimension ref="A1:M29"/>
  <sheetViews>
    <sheetView view="pageBreakPreview" zoomScale="85" zoomScaleNormal="110" zoomScaleSheetLayoutView="85" workbookViewId="0">
      <selection sqref="A1:H1"/>
    </sheetView>
  </sheetViews>
  <sheetFormatPr defaultRowHeight="13.5"/>
  <cols>
    <col min="1" max="8" width="9.125" style="4" customWidth="1"/>
    <col min="9" max="261" width="9" style="4"/>
    <col min="262" max="262" width="10" style="4" customWidth="1"/>
    <col min="263" max="263" width="13.75" style="4" customWidth="1"/>
    <col min="264" max="264" width="17.5" style="4" customWidth="1"/>
    <col min="265" max="517" width="9" style="4"/>
    <col min="518" max="518" width="10" style="4" customWidth="1"/>
    <col min="519" max="519" width="13.75" style="4" customWidth="1"/>
    <col min="520" max="520" width="17.5" style="4" customWidth="1"/>
    <col min="521" max="773" width="9" style="4"/>
    <col min="774" max="774" width="10" style="4" customWidth="1"/>
    <col min="775" max="775" width="13.75" style="4" customWidth="1"/>
    <col min="776" max="776" width="17.5" style="4" customWidth="1"/>
    <col min="777" max="1029" width="9" style="4"/>
    <col min="1030" max="1030" width="10" style="4" customWidth="1"/>
    <col min="1031" max="1031" width="13.75" style="4" customWidth="1"/>
    <col min="1032" max="1032" width="17.5" style="4" customWidth="1"/>
    <col min="1033" max="1285" width="9" style="4"/>
    <col min="1286" max="1286" width="10" style="4" customWidth="1"/>
    <col min="1287" max="1287" width="13.75" style="4" customWidth="1"/>
    <col min="1288" max="1288" width="17.5" style="4" customWidth="1"/>
    <col min="1289" max="1541" width="9" style="4"/>
    <col min="1542" max="1542" width="10" style="4" customWidth="1"/>
    <col min="1543" max="1543" width="13.75" style="4" customWidth="1"/>
    <col min="1544" max="1544" width="17.5" style="4" customWidth="1"/>
    <col min="1545" max="1797" width="9" style="4"/>
    <col min="1798" max="1798" width="10" style="4" customWidth="1"/>
    <col min="1799" max="1799" width="13.75" style="4" customWidth="1"/>
    <col min="1800" max="1800" width="17.5" style="4" customWidth="1"/>
    <col min="1801" max="2053" width="9" style="4"/>
    <col min="2054" max="2054" width="10" style="4" customWidth="1"/>
    <col min="2055" max="2055" width="13.75" style="4" customWidth="1"/>
    <col min="2056" max="2056" width="17.5" style="4" customWidth="1"/>
    <col min="2057" max="2309" width="9" style="4"/>
    <col min="2310" max="2310" width="10" style="4" customWidth="1"/>
    <col min="2311" max="2311" width="13.75" style="4" customWidth="1"/>
    <col min="2312" max="2312" width="17.5" style="4" customWidth="1"/>
    <col min="2313" max="2565" width="9" style="4"/>
    <col min="2566" max="2566" width="10" style="4" customWidth="1"/>
    <col min="2567" max="2567" width="13.75" style="4" customWidth="1"/>
    <col min="2568" max="2568" width="17.5" style="4" customWidth="1"/>
    <col min="2569" max="2821" width="9" style="4"/>
    <col min="2822" max="2822" width="10" style="4" customWidth="1"/>
    <col min="2823" max="2823" width="13.75" style="4" customWidth="1"/>
    <col min="2824" max="2824" width="17.5" style="4" customWidth="1"/>
    <col min="2825" max="3077" width="9" style="4"/>
    <col min="3078" max="3078" width="10" style="4" customWidth="1"/>
    <col min="3079" max="3079" width="13.75" style="4" customWidth="1"/>
    <col min="3080" max="3080" width="17.5" style="4" customWidth="1"/>
    <col min="3081" max="3333" width="9" style="4"/>
    <col min="3334" max="3334" width="10" style="4" customWidth="1"/>
    <col min="3335" max="3335" width="13.75" style="4" customWidth="1"/>
    <col min="3336" max="3336" width="17.5" style="4" customWidth="1"/>
    <col min="3337" max="3589" width="9" style="4"/>
    <col min="3590" max="3590" width="10" style="4" customWidth="1"/>
    <col min="3591" max="3591" width="13.75" style="4" customWidth="1"/>
    <col min="3592" max="3592" width="17.5" style="4" customWidth="1"/>
    <col min="3593" max="3845" width="9" style="4"/>
    <col min="3846" max="3846" width="10" style="4" customWidth="1"/>
    <col min="3847" max="3847" width="13.75" style="4" customWidth="1"/>
    <col min="3848" max="3848" width="17.5" style="4" customWidth="1"/>
    <col min="3849" max="4101" width="9" style="4"/>
    <col min="4102" max="4102" width="10" style="4" customWidth="1"/>
    <col min="4103" max="4103" width="13.75" style="4" customWidth="1"/>
    <col min="4104" max="4104" width="17.5" style="4" customWidth="1"/>
    <col min="4105" max="4357" width="9" style="4"/>
    <col min="4358" max="4358" width="10" style="4" customWidth="1"/>
    <col min="4359" max="4359" width="13.75" style="4" customWidth="1"/>
    <col min="4360" max="4360" width="17.5" style="4" customWidth="1"/>
    <col min="4361" max="4613" width="9" style="4"/>
    <col min="4614" max="4614" width="10" style="4" customWidth="1"/>
    <col min="4615" max="4615" width="13.75" style="4" customWidth="1"/>
    <col min="4616" max="4616" width="17.5" style="4" customWidth="1"/>
    <col min="4617" max="4869" width="9" style="4"/>
    <col min="4870" max="4870" width="10" style="4" customWidth="1"/>
    <col min="4871" max="4871" width="13.75" style="4" customWidth="1"/>
    <col min="4872" max="4872" width="17.5" style="4" customWidth="1"/>
    <col min="4873" max="5125" width="9" style="4"/>
    <col min="5126" max="5126" width="10" style="4" customWidth="1"/>
    <col min="5127" max="5127" width="13.75" style="4" customWidth="1"/>
    <col min="5128" max="5128" width="17.5" style="4" customWidth="1"/>
    <col min="5129" max="5381" width="9" style="4"/>
    <col min="5382" max="5382" width="10" style="4" customWidth="1"/>
    <col min="5383" max="5383" width="13.75" style="4" customWidth="1"/>
    <col min="5384" max="5384" width="17.5" style="4" customWidth="1"/>
    <col min="5385" max="5637" width="9" style="4"/>
    <col min="5638" max="5638" width="10" style="4" customWidth="1"/>
    <col min="5639" max="5639" width="13.75" style="4" customWidth="1"/>
    <col min="5640" max="5640" width="17.5" style="4" customWidth="1"/>
    <col min="5641" max="5893" width="9" style="4"/>
    <col min="5894" max="5894" width="10" style="4" customWidth="1"/>
    <col min="5895" max="5895" width="13.75" style="4" customWidth="1"/>
    <col min="5896" max="5896" width="17.5" style="4" customWidth="1"/>
    <col min="5897" max="6149" width="9" style="4"/>
    <col min="6150" max="6150" width="10" style="4" customWidth="1"/>
    <col min="6151" max="6151" width="13.75" style="4" customWidth="1"/>
    <col min="6152" max="6152" width="17.5" style="4" customWidth="1"/>
    <col min="6153" max="6405" width="9" style="4"/>
    <col min="6406" max="6406" width="10" style="4" customWidth="1"/>
    <col min="6407" max="6407" width="13.75" style="4" customWidth="1"/>
    <col min="6408" max="6408" width="17.5" style="4" customWidth="1"/>
    <col min="6409" max="6661" width="9" style="4"/>
    <col min="6662" max="6662" width="10" style="4" customWidth="1"/>
    <col min="6663" max="6663" width="13.75" style="4" customWidth="1"/>
    <col min="6664" max="6664" width="17.5" style="4" customWidth="1"/>
    <col min="6665" max="6917" width="9" style="4"/>
    <col min="6918" max="6918" width="10" style="4" customWidth="1"/>
    <col min="6919" max="6919" width="13.75" style="4" customWidth="1"/>
    <col min="6920" max="6920" width="17.5" style="4" customWidth="1"/>
    <col min="6921" max="7173" width="9" style="4"/>
    <col min="7174" max="7174" width="10" style="4" customWidth="1"/>
    <col min="7175" max="7175" width="13.75" style="4" customWidth="1"/>
    <col min="7176" max="7176" width="17.5" style="4" customWidth="1"/>
    <col min="7177" max="7429" width="9" style="4"/>
    <col min="7430" max="7430" width="10" style="4" customWidth="1"/>
    <col min="7431" max="7431" width="13.75" style="4" customWidth="1"/>
    <col min="7432" max="7432" width="17.5" style="4" customWidth="1"/>
    <col min="7433" max="7685" width="9" style="4"/>
    <col min="7686" max="7686" width="10" style="4" customWidth="1"/>
    <col min="7687" max="7687" width="13.75" style="4" customWidth="1"/>
    <col min="7688" max="7688" width="17.5" style="4" customWidth="1"/>
    <col min="7689" max="7941" width="9" style="4"/>
    <col min="7942" max="7942" width="10" style="4" customWidth="1"/>
    <col min="7943" max="7943" width="13.75" style="4" customWidth="1"/>
    <col min="7944" max="7944" width="17.5" style="4" customWidth="1"/>
    <col min="7945" max="8197" width="9" style="4"/>
    <col min="8198" max="8198" width="10" style="4" customWidth="1"/>
    <col min="8199" max="8199" width="13.75" style="4" customWidth="1"/>
    <col min="8200" max="8200" width="17.5" style="4" customWidth="1"/>
    <col min="8201" max="8453" width="9" style="4"/>
    <col min="8454" max="8454" width="10" style="4" customWidth="1"/>
    <col min="8455" max="8455" width="13.75" style="4" customWidth="1"/>
    <col min="8456" max="8456" width="17.5" style="4" customWidth="1"/>
    <col min="8457" max="8709" width="9" style="4"/>
    <col min="8710" max="8710" width="10" style="4" customWidth="1"/>
    <col min="8711" max="8711" width="13.75" style="4" customWidth="1"/>
    <col min="8712" max="8712" width="17.5" style="4" customWidth="1"/>
    <col min="8713" max="8965" width="9" style="4"/>
    <col min="8966" max="8966" width="10" style="4" customWidth="1"/>
    <col min="8967" max="8967" width="13.75" style="4" customWidth="1"/>
    <col min="8968" max="8968" width="17.5" style="4" customWidth="1"/>
    <col min="8969" max="9221" width="9" style="4"/>
    <col min="9222" max="9222" width="10" style="4" customWidth="1"/>
    <col min="9223" max="9223" width="13.75" style="4" customWidth="1"/>
    <col min="9224" max="9224" width="17.5" style="4" customWidth="1"/>
    <col min="9225" max="9477" width="9" style="4"/>
    <col min="9478" max="9478" width="10" style="4" customWidth="1"/>
    <col min="9479" max="9479" width="13.75" style="4" customWidth="1"/>
    <col min="9480" max="9480" width="17.5" style="4" customWidth="1"/>
    <col min="9481" max="9733" width="9" style="4"/>
    <col min="9734" max="9734" width="10" style="4" customWidth="1"/>
    <col min="9735" max="9735" width="13.75" style="4" customWidth="1"/>
    <col min="9736" max="9736" width="17.5" style="4" customWidth="1"/>
    <col min="9737" max="9989" width="9" style="4"/>
    <col min="9990" max="9990" width="10" style="4" customWidth="1"/>
    <col min="9991" max="9991" width="13.75" style="4" customWidth="1"/>
    <col min="9992" max="9992" width="17.5" style="4" customWidth="1"/>
    <col min="9993" max="10245" width="9" style="4"/>
    <col min="10246" max="10246" width="10" style="4" customWidth="1"/>
    <col min="10247" max="10247" width="13.75" style="4" customWidth="1"/>
    <col min="10248" max="10248" width="17.5" style="4" customWidth="1"/>
    <col min="10249" max="10501" width="9" style="4"/>
    <col min="10502" max="10502" width="10" style="4" customWidth="1"/>
    <col min="10503" max="10503" width="13.75" style="4" customWidth="1"/>
    <col min="10504" max="10504" width="17.5" style="4" customWidth="1"/>
    <col min="10505" max="10757" width="9" style="4"/>
    <col min="10758" max="10758" width="10" style="4" customWidth="1"/>
    <col min="10759" max="10759" width="13.75" style="4" customWidth="1"/>
    <col min="10760" max="10760" width="17.5" style="4" customWidth="1"/>
    <col min="10761" max="11013" width="9" style="4"/>
    <col min="11014" max="11014" width="10" style="4" customWidth="1"/>
    <col min="11015" max="11015" width="13.75" style="4" customWidth="1"/>
    <col min="11016" max="11016" width="17.5" style="4" customWidth="1"/>
    <col min="11017" max="11269" width="9" style="4"/>
    <col min="11270" max="11270" width="10" style="4" customWidth="1"/>
    <col min="11271" max="11271" width="13.75" style="4" customWidth="1"/>
    <col min="11272" max="11272" width="17.5" style="4" customWidth="1"/>
    <col min="11273" max="11525" width="9" style="4"/>
    <col min="11526" max="11526" width="10" style="4" customWidth="1"/>
    <col min="11527" max="11527" width="13.75" style="4" customWidth="1"/>
    <col min="11528" max="11528" width="17.5" style="4" customWidth="1"/>
    <col min="11529" max="11781" width="9" style="4"/>
    <col min="11782" max="11782" width="10" style="4" customWidth="1"/>
    <col min="11783" max="11783" width="13.75" style="4" customWidth="1"/>
    <col min="11784" max="11784" width="17.5" style="4" customWidth="1"/>
    <col min="11785" max="12037" width="9" style="4"/>
    <col min="12038" max="12038" width="10" style="4" customWidth="1"/>
    <col min="12039" max="12039" width="13.75" style="4" customWidth="1"/>
    <col min="12040" max="12040" width="17.5" style="4" customWidth="1"/>
    <col min="12041" max="12293" width="9" style="4"/>
    <col min="12294" max="12294" width="10" style="4" customWidth="1"/>
    <col min="12295" max="12295" width="13.75" style="4" customWidth="1"/>
    <col min="12296" max="12296" width="17.5" style="4" customWidth="1"/>
    <col min="12297" max="12549" width="9" style="4"/>
    <col min="12550" max="12550" width="10" style="4" customWidth="1"/>
    <col min="12551" max="12551" width="13.75" style="4" customWidth="1"/>
    <col min="12552" max="12552" width="17.5" style="4" customWidth="1"/>
    <col min="12553" max="12805" width="9" style="4"/>
    <col min="12806" max="12806" width="10" style="4" customWidth="1"/>
    <col min="12807" max="12807" width="13.75" style="4" customWidth="1"/>
    <col min="12808" max="12808" width="17.5" style="4" customWidth="1"/>
    <col min="12809" max="13061" width="9" style="4"/>
    <col min="13062" max="13062" width="10" style="4" customWidth="1"/>
    <col min="13063" max="13063" width="13.75" style="4" customWidth="1"/>
    <col min="13064" max="13064" width="17.5" style="4" customWidth="1"/>
    <col min="13065" max="13317" width="9" style="4"/>
    <col min="13318" max="13318" width="10" style="4" customWidth="1"/>
    <col min="13319" max="13319" width="13.75" style="4" customWidth="1"/>
    <col min="13320" max="13320" width="17.5" style="4" customWidth="1"/>
    <col min="13321" max="13573" width="9" style="4"/>
    <col min="13574" max="13574" width="10" style="4" customWidth="1"/>
    <col min="13575" max="13575" width="13.75" style="4" customWidth="1"/>
    <col min="13576" max="13576" width="17.5" style="4" customWidth="1"/>
    <col min="13577" max="13829" width="9" style="4"/>
    <col min="13830" max="13830" width="10" style="4" customWidth="1"/>
    <col min="13831" max="13831" width="13.75" style="4" customWidth="1"/>
    <col min="13832" max="13832" width="17.5" style="4" customWidth="1"/>
    <col min="13833" max="14085" width="9" style="4"/>
    <col min="14086" max="14086" width="10" style="4" customWidth="1"/>
    <col min="14087" max="14087" width="13.75" style="4" customWidth="1"/>
    <col min="14088" max="14088" width="17.5" style="4" customWidth="1"/>
    <col min="14089" max="14341" width="9" style="4"/>
    <col min="14342" max="14342" width="10" style="4" customWidth="1"/>
    <col min="14343" max="14343" width="13.75" style="4" customWidth="1"/>
    <col min="14344" max="14344" width="17.5" style="4" customWidth="1"/>
    <col min="14345" max="14597" width="9" style="4"/>
    <col min="14598" max="14598" width="10" style="4" customWidth="1"/>
    <col min="14599" max="14599" width="13.75" style="4" customWidth="1"/>
    <col min="14600" max="14600" width="17.5" style="4" customWidth="1"/>
    <col min="14601" max="14853" width="9" style="4"/>
    <col min="14854" max="14854" width="10" style="4" customWidth="1"/>
    <col min="14855" max="14855" width="13.75" style="4" customWidth="1"/>
    <col min="14856" max="14856" width="17.5" style="4" customWidth="1"/>
    <col min="14857" max="15109" width="9" style="4"/>
    <col min="15110" max="15110" width="10" style="4" customWidth="1"/>
    <col min="15111" max="15111" width="13.75" style="4" customWidth="1"/>
    <col min="15112" max="15112" width="17.5" style="4" customWidth="1"/>
    <col min="15113" max="15365" width="9" style="4"/>
    <col min="15366" max="15366" width="10" style="4" customWidth="1"/>
    <col min="15367" max="15367" width="13.75" style="4" customWidth="1"/>
    <col min="15368" max="15368" width="17.5" style="4" customWidth="1"/>
    <col min="15369" max="15621" width="9" style="4"/>
    <col min="15622" max="15622" width="10" style="4" customWidth="1"/>
    <col min="15623" max="15623" width="13.75" style="4" customWidth="1"/>
    <col min="15624" max="15624" width="17.5" style="4" customWidth="1"/>
    <col min="15625" max="15877" width="9" style="4"/>
    <col min="15878" max="15878" width="10" style="4" customWidth="1"/>
    <col min="15879" max="15879" width="13.75" style="4" customWidth="1"/>
    <col min="15880" max="15880" width="17.5" style="4" customWidth="1"/>
    <col min="15881" max="16133" width="9" style="4"/>
    <col min="16134" max="16134" width="10" style="4" customWidth="1"/>
    <col min="16135" max="16135" width="13.75" style="4" customWidth="1"/>
    <col min="16136" max="16136" width="17.5" style="4" customWidth="1"/>
    <col min="16137" max="16384" width="9" style="4"/>
  </cols>
  <sheetData>
    <row r="1" spans="1:13" ht="21" customHeight="1">
      <c r="A1" s="145" t="str">
        <f>入力シート!B3&amp;入力シート!E3</f>
        <v>令和７年度沖縄県スポーツ少年団テニス交流大会</v>
      </c>
      <c r="B1" s="145"/>
      <c r="C1" s="145"/>
      <c r="D1" s="145"/>
      <c r="E1" s="145"/>
      <c r="F1" s="145"/>
      <c r="G1" s="145"/>
      <c r="H1" s="145"/>
    </row>
    <row r="2" spans="1:13" ht="21" customHeight="1">
      <c r="A2" s="5"/>
      <c r="B2" s="5"/>
      <c r="C2" s="5"/>
      <c r="D2" s="5"/>
      <c r="E2" s="5"/>
      <c r="F2" s="5"/>
      <c r="G2" s="5"/>
      <c r="H2" s="5"/>
    </row>
    <row r="3" spans="1:13" ht="21" customHeight="1">
      <c r="A3" s="5"/>
      <c r="B3" s="5"/>
      <c r="C3" s="5"/>
      <c r="D3" s="5"/>
      <c r="E3" s="5"/>
      <c r="F3" s="5"/>
      <c r="G3" s="5"/>
      <c r="H3" s="5"/>
    </row>
    <row r="4" spans="1:13" ht="21" customHeight="1">
      <c r="A4" s="145" t="s">
        <v>32</v>
      </c>
      <c r="B4" s="145"/>
      <c r="C4" s="145"/>
      <c r="D4" s="145"/>
      <c r="E4" s="145"/>
      <c r="F4" s="145"/>
      <c r="G4" s="145"/>
      <c r="H4" s="145"/>
    </row>
    <row r="5" spans="1:13" ht="21" customHeight="1">
      <c r="A5" s="10" t="s">
        <v>33</v>
      </c>
      <c r="B5" s="3"/>
      <c r="C5" s="3"/>
      <c r="D5" s="3"/>
      <c r="E5" s="3"/>
      <c r="F5" s="3"/>
      <c r="G5" s="3"/>
      <c r="H5" s="3"/>
    </row>
    <row r="6" spans="1:13" ht="21" customHeight="1" thickBot="1">
      <c r="A6" s="10" t="s">
        <v>34</v>
      </c>
      <c r="B6" s="3"/>
      <c r="C6" s="3"/>
      <c r="D6" s="3"/>
      <c r="E6" s="3"/>
      <c r="F6" s="3"/>
      <c r="G6" s="3"/>
      <c r="H6" s="3"/>
    </row>
    <row r="7" spans="1:13" ht="30" customHeight="1" thickBot="1">
      <c r="A7" s="11" t="s">
        <v>16</v>
      </c>
      <c r="B7" s="192" t="str">
        <f>入力シート!E11&amp;""</f>
        <v/>
      </c>
      <c r="C7" s="193"/>
      <c r="D7" s="193"/>
      <c r="E7" s="193"/>
      <c r="F7" s="193"/>
      <c r="G7" s="193"/>
      <c r="H7" s="194"/>
    </row>
    <row r="8" spans="1:13" ht="21.95" customHeight="1">
      <c r="A8" s="12" t="s">
        <v>25</v>
      </c>
      <c r="B8" s="195" t="s">
        <v>26</v>
      </c>
      <c r="C8" s="195"/>
      <c r="D8" s="195"/>
      <c r="E8" s="195"/>
      <c r="F8" s="195" t="s">
        <v>27</v>
      </c>
      <c r="G8" s="196"/>
      <c r="H8" s="197"/>
    </row>
    <row r="9" spans="1:13" ht="31.5" customHeight="1">
      <c r="A9" s="13">
        <v>1</v>
      </c>
      <c r="B9" s="185" t="str">
        <f>入力シート!C79&amp;""</f>
        <v>保護者　氏名１</v>
      </c>
      <c r="C9" s="185"/>
      <c r="D9" s="185"/>
      <c r="E9" s="185"/>
      <c r="F9" s="185" t="str">
        <f>入力シート!M79&amp;""</f>
        <v>保護者　備考１</v>
      </c>
      <c r="G9" s="186"/>
      <c r="H9" s="187"/>
    </row>
    <row r="10" spans="1:13" ht="31.5" customHeight="1">
      <c r="A10" s="13">
        <v>2</v>
      </c>
      <c r="B10" s="185" t="str">
        <f>入力シート!C80&amp;""</f>
        <v>保護者　氏名２</v>
      </c>
      <c r="C10" s="185"/>
      <c r="D10" s="185"/>
      <c r="E10" s="185"/>
      <c r="F10" s="185" t="str">
        <f>入力シート!M80&amp;""</f>
        <v>保護者　備考２</v>
      </c>
      <c r="G10" s="186"/>
      <c r="H10" s="187"/>
    </row>
    <row r="11" spans="1:13" ht="31.5" customHeight="1">
      <c r="A11" s="13">
        <v>3</v>
      </c>
      <c r="B11" s="185" t="str">
        <f>入力シート!C81&amp;""</f>
        <v>保護者　氏名３</v>
      </c>
      <c r="C11" s="185"/>
      <c r="D11" s="185"/>
      <c r="E11" s="185"/>
      <c r="F11" s="185" t="str">
        <f>入力シート!M81&amp;""</f>
        <v>保護者　備考３</v>
      </c>
      <c r="G11" s="186"/>
      <c r="H11" s="187"/>
    </row>
    <row r="12" spans="1:13" ht="31.5" customHeight="1">
      <c r="A12" s="13">
        <v>4</v>
      </c>
      <c r="B12" s="185" t="str">
        <f>入力シート!C82&amp;""</f>
        <v>保護者　氏名４</v>
      </c>
      <c r="C12" s="185"/>
      <c r="D12" s="185"/>
      <c r="E12" s="185"/>
      <c r="F12" s="185" t="str">
        <f>入力シート!M82&amp;""</f>
        <v>保護者　備考４</v>
      </c>
      <c r="G12" s="186"/>
      <c r="H12" s="187"/>
      <c r="J12" s="6"/>
      <c r="K12" s="6"/>
      <c r="L12" s="6"/>
      <c r="M12" s="6"/>
    </row>
    <row r="13" spans="1:13" ht="31.5" customHeight="1">
      <c r="A13" s="13">
        <v>5</v>
      </c>
      <c r="B13" s="185" t="str">
        <f>入力シート!C83&amp;""</f>
        <v>保護者　氏名５</v>
      </c>
      <c r="C13" s="185"/>
      <c r="D13" s="185"/>
      <c r="E13" s="185"/>
      <c r="F13" s="185" t="str">
        <f>入力シート!M83&amp;""</f>
        <v>保護者　備考５</v>
      </c>
      <c r="G13" s="186"/>
      <c r="H13" s="187"/>
    </row>
    <row r="14" spans="1:13" ht="31.5" customHeight="1">
      <c r="A14" s="13">
        <v>6</v>
      </c>
      <c r="B14" s="185" t="str">
        <f>入力シート!C84&amp;""</f>
        <v>保護者　氏名６</v>
      </c>
      <c r="C14" s="185"/>
      <c r="D14" s="185"/>
      <c r="E14" s="185"/>
      <c r="F14" s="185" t="str">
        <f>入力シート!M84&amp;""</f>
        <v>保護者　備考６</v>
      </c>
      <c r="G14" s="186"/>
      <c r="H14" s="187"/>
    </row>
    <row r="15" spans="1:13" ht="31.5" customHeight="1">
      <c r="A15" s="13">
        <v>7</v>
      </c>
      <c r="B15" s="185" t="str">
        <f>入力シート!C85&amp;""</f>
        <v>保護者　氏名７</v>
      </c>
      <c r="C15" s="185"/>
      <c r="D15" s="185"/>
      <c r="E15" s="185"/>
      <c r="F15" s="185" t="str">
        <f>入力シート!M85&amp;""</f>
        <v>保護者　備考７</v>
      </c>
      <c r="G15" s="186"/>
      <c r="H15" s="187"/>
    </row>
    <row r="16" spans="1:13" ht="31.5" customHeight="1">
      <c r="A16" s="13">
        <v>8</v>
      </c>
      <c r="B16" s="185" t="str">
        <f>入力シート!C86&amp;""</f>
        <v>保護者　氏名８</v>
      </c>
      <c r="C16" s="185"/>
      <c r="D16" s="185"/>
      <c r="E16" s="185"/>
      <c r="F16" s="185" t="str">
        <f>入力シート!M86&amp;""</f>
        <v>保護者　備考８</v>
      </c>
      <c r="G16" s="186"/>
      <c r="H16" s="187"/>
    </row>
    <row r="17" spans="1:8" ht="31.5" customHeight="1">
      <c r="A17" s="13">
        <v>9</v>
      </c>
      <c r="B17" s="185" t="str">
        <f>入力シート!C87&amp;""</f>
        <v>保護者　氏名９</v>
      </c>
      <c r="C17" s="185"/>
      <c r="D17" s="185"/>
      <c r="E17" s="185"/>
      <c r="F17" s="185" t="str">
        <f>入力シート!M87&amp;""</f>
        <v>保護者　備考９</v>
      </c>
      <c r="G17" s="186"/>
      <c r="H17" s="187"/>
    </row>
    <row r="18" spans="1:8" ht="31.5" customHeight="1">
      <c r="A18" s="13">
        <v>10</v>
      </c>
      <c r="B18" s="185" t="str">
        <f>入力シート!C88&amp;""</f>
        <v>保護者　氏名１０</v>
      </c>
      <c r="C18" s="185"/>
      <c r="D18" s="185"/>
      <c r="E18" s="185"/>
      <c r="F18" s="185" t="str">
        <f>入力シート!M88&amp;""</f>
        <v>保護者　備考１０</v>
      </c>
      <c r="G18" s="186"/>
      <c r="H18" s="187"/>
    </row>
    <row r="19" spans="1:8" ht="31.5" customHeight="1">
      <c r="A19" s="13">
        <v>11</v>
      </c>
      <c r="B19" s="185" t="str">
        <f>入力シート!C89&amp;""</f>
        <v>保護者　氏名１１</v>
      </c>
      <c r="C19" s="185"/>
      <c r="D19" s="185"/>
      <c r="E19" s="185"/>
      <c r="F19" s="185" t="str">
        <f>入力シート!M89&amp;""</f>
        <v>保護者　備考１１</v>
      </c>
      <c r="G19" s="186"/>
      <c r="H19" s="187"/>
    </row>
    <row r="20" spans="1:8" ht="31.5" customHeight="1" thickBot="1">
      <c r="A20" s="14">
        <v>12</v>
      </c>
      <c r="B20" s="198" t="str">
        <f>入力シート!C90&amp;""</f>
        <v>保護者　氏名１２</v>
      </c>
      <c r="C20" s="198"/>
      <c r="D20" s="198"/>
      <c r="E20" s="198"/>
      <c r="F20" s="198" t="str">
        <f>入力シート!M90&amp;""</f>
        <v>保護者　備考１２</v>
      </c>
      <c r="G20" s="199"/>
      <c r="H20" s="200"/>
    </row>
    <row r="21" spans="1:8" ht="21.95" customHeight="1">
      <c r="A21" s="9"/>
      <c r="B21" s="9"/>
      <c r="C21" s="9"/>
      <c r="D21" s="9"/>
      <c r="E21" s="9"/>
      <c r="F21" s="9"/>
      <c r="G21" s="9"/>
      <c r="H21" s="9"/>
    </row>
    <row r="22" spans="1:8" ht="21.95" customHeight="1">
      <c r="A22" s="201" t="str">
        <f>入力シート!B3&amp;入力シート!E3&amp;"開催要項了承のうえ、"</f>
        <v>令和７年度沖縄県スポーツ少年団テニス交流大会開催要項了承のうえ、</v>
      </c>
      <c r="B22" s="201"/>
      <c r="C22" s="201"/>
      <c r="D22" s="201"/>
      <c r="E22" s="201"/>
      <c r="F22" s="201"/>
      <c r="G22" s="201"/>
      <c r="H22" s="201"/>
    </row>
    <row r="23" spans="1:8" ht="21.95" customHeight="1">
      <c r="A23" s="201" t="s">
        <v>30</v>
      </c>
      <c r="B23" s="201"/>
      <c r="C23" s="201"/>
      <c r="D23" s="201"/>
      <c r="E23" s="201"/>
      <c r="F23" s="201"/>
      <c r="G23" s="201"/>
      <c r="H23" s="201"/>
    </row>
    <row r="24" spans="1:8" ht="21.95" customHeight="1">
      <c r="B24" s="8"/>
      <c r="C24" s="8"/>
      <c r="D24" s="8"/>
      <c r="E24" s="8"/>
      <c r="F24" s="8"/>
      <c r="G24" s="8"/>
      <c r="H24" s="8"/>
    </row>
    <row r="25" spans="1:8" ht="21.95" customHeight="1">
      <c r="A25" s="8" t="s">
        <v>31</v>
      </c>
      <c r="B25" s="8"/>
      <c r="C25" s="8"/>
      <c r="D25" s="8"/>
      <c r="H25" s="8"/>
    </row>
    <row r="26" spans="1:8" ht="21.95" customHeight="1">
      <c r="A26" s="8"/>
      <c r="B26" s="8"/>
      <c r="C26" s="8"/>
      <c r="D26" s="8"/>
      <c r="E26" s="8"/>
      <c r="F26" s="8"/>
      <c r="G26" s="8"/>
      <c r="H26" s="8"/>
    </row>
    <row r="27" spans="1:8" ht="26.25" customHeight="1">
      <c r="B27" s="8"/>
      <c r="C27" s="8"/>
      <c r="D27" s="190" t="str">
        <f>IF(OR(入力シート!D7="",入力シート!F7="",入力シート!H7=""),"",入力シート!B7&amp;入力シート!D7&amp;"年"&amp;入力シート!F7&amp;"月"&amp;入力シート!H7&amp;"日")</f>
        <v/>
      </c>
      <c r="E27" s="190"/>
      <c r="F27" s="15"/>
      <c r="G27" s="16"/>
      <c r="H27" s="17"/>
    </row>
    <row r="28" spans="1:8" ht="26.25" customHeight="1">
      <c r="A28" s="8"/>
      <c r="B28" s="8"/>
      <c r="C28" s="8"/>
      <c r="D28" s="191"/>
      <c r="E28" s="191"/>
      <c r="F28" s="188" t="str">
        <f>入力シート!E11&amp;""</f>
        <v/>
      </c>
      <c r="G28" s="188"/>
      <c r="H28" s="188"/>
    </row>
    <row r="29" spans="1:8" ht="26.25" customHeight="1">
      <c r="A29" s="8"/>
      <c r="B29" s="8"/>
      <c r="C29" s="8"/>
      <c r="D29" s="189" t="s">
        <v>17</v>
      </c>
      <c r="E29" s="189"/>
      <c r="F29" s="188" t="str">
        <f>入力シート!E15&amp;""</f>
        <v/>
      </c>
      <c r="G29" s="188"/>
      <c r="H29" s="188"/>
    </row>
  </sheetData>
  <sheetProtection sheet="1" objects="1" scenarios="1"/>
  <mergeCells count="36">
    <mergeCell ref="B20:E20"/>
    <mergeCell ref="F20:H20"/>
    <mergeCell ref="A22:H22"/>
    <mergeCell ref="A23:H23"/>
    <mergeCell ref="B17:E17"/>
    <mergeCell ref="F17:H17"/>
    <mergeCell ref="B18:E18"/>
    <mergeCell ref="F18:H18"/>
    <mergeCell ref="B19:E19"/>
    <mergeCell ref="F19:H19"/>
    <mergeCell ref="F14:H14"/>
    <mergeCell ref="B15:E15"/>
    <mergeCell ref="F15:H15"/>
    <mergeCell ref="B16:E16"/>
    <mergeCell ref="F16:H16"/>
    <mergeCell ref="A1:H1"/>
    <mergeCell ref="A4:H4"/>
    <mergeCell ref="B7:H7"/>
    <mergeCell ref="B8:E8"/>
    <mergeCell ref="F8:H8"/>
    <mergeCell ref="B9:E9"/>
    <mergeCell ref="F9:H9"/>
    <mergeCell ref="F29:H29"/>
    <mergeCell ref="D29:E29"/>
    <mergeCell ref="D27:E27"/>
    <mergeCell ref="D28:E28"/>
    <mergeCell ref="F28:H28"/>
    <mergeCell ref="B10:E10"/>
    <mergeCell ref="F10:H10"/>
    <mergeCell ref="B11:E11"/>
    <mergeCell ref="F11:H11"/>
    <mergeCell ref="B12:E12"/>
    <mergeCell ref="F12:H12"/>
    <mergeCell ref="B13:E13"/>
    <mergeCell ref="F13:H13"/>
    <mergeCell ref="B14:E14"/>
  </mergeCells>
  <phoneticPr fontId="9"/>
  <printOptions horizontalCentered="1"/>
  <pageMargins left="0.59055118110236227" right="0.59055118110236227" top="0.59055118110236227" bottom="0.59055118110236227" header="0.51181102362204722" footer="0.5118110236220472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EAAA-1494-46B2-9D29-5BF83E01BEE6}">
  <dimension ref="A1:S37"/>
  <sheetViews>
    <sheetView view="pageBreakPreview" topLeftCell="A30" zoomScale="85" zoomScaleNormal="110" zoomScaleSheetLayoutView="85" workbookViewId="0">
      <selection activeCell="Q27" sqref="Q27:S27"/>
    </sheetView>
  </sheetViews>
  <sheetFormatPr defaultColWidth="4.625" defaultRowHeight="24.95" customHeight="1"/>
  <cols>
    <col min="1" max="9" width="4.625" style="4"/>
    <col min="10" max="10" width="4.625" style="4" customWidth="1"/>
    <col min="11" max="11" width="4.625" style="4"/>
    <col min="12" max="13" width="6.25" style="4" customWidth="1"/>
    <col min="14" max="19" width="4.625" style="4" customWidth="1"/>
    <col min="20" max="16384" width="4.625" style="4"/>
  </cols>
  <sheetData>
    <row r="1" spans="1:19" ht="24.95" customHeight="1">
      <c r="A1" s="145" t="str">
        <f>入力シート!B3&amp;入力シート!E3</f>
        <v>令和７年度沖縄県スポーツ少年団テニス交流大会</v>
      </c>
      <c r="B1" s="145"/>
      <c r="C1" s="145"/>
      <c r="D1" s="145"/>
      <c r="E1" s="145"/>
      <c r="F1" s="145"/>
      <c r="G1" s="145"/>
      <c r="H1" s="145"/>
      <c r="I1" s="145"/>
      <c r="J1" s="145"/>
      <c r="K1" s="145"/>
      <c r="L1" s="145"/>
      <c r="M1" s="145"/>
      <c r="N1" s="145"/>
      <c r="O1" s="145"/>
      <c r="P1" s="145"/>
      <c r="Q1" s="145"/>
      <c r="R1" s="145"/>
      <c r="S1" s="145"/>
    </row>
    <row r="2" spans="1:19" ht="24.95" customHeight="1">
      <c r="A2" s="206" t="s">
        <v>211</v>
      </c>
      <c r="B2" s="206"/>
      <c r="C2" s="206"/>
      <c r="D2" s="206"/>
      <c r="E2" s="206"/>
      <c r="F2" s="206"/>
      <c r="G2" s="206"/>
      <c r="H2" s="206"/>
      <c r="I2" s="206"/>
      <c r="J2" s="206"/>
      <c r="K2" s="206"/>
      <c r="L2" s="206"/>
      <c r="M2" s="206"/>
      <c r="N2" s="206"/>
      <c r="O2" s="206"/>
      <c r="P2" s="206"/>
      <c r="Q2" s="206"/>
      <c r="R2" s="206"/>
      <c r="S2" s="206"/>
    </row>
    <row r="3" spans="1:19" ht="24.95" customHeight="1">
      <c r="A3" s="41"/>
      <c r="B3" s="41"/>
      <c r="C3" s="41"/>
      <c r="D3" s="41"/>
      <c r="E3" s="41"/>
      <c r="F3" s="41"/>
      <c r="G3" s="41"/>
      <c r="H3" s="41"/>
      <c r="I3" s="41"/>
      <c r="J3" s="41"/>
      <c r="K3" s="41"/>
      <c r="L3" s="41"/>
      <c r="M3" s="41"/>
      <c r="N3" s="41"/>
      <c r="O3" s="41"/>
      <c r="P3" s="41"/>
      <c r="Q3" s="41"/>
      <c r="R3" s="41"/>
      <c r="S3" s="41"/>
    </row>
    <row r="4" spans="1:19" ht="24.95" customHeight="1" thickBot="1">
      <c r="A4" s="41"/>
      <c r="B4" s="41"/>
      <c r="C4" s="41"/>
      <c r="D4" s="41"/>
      <c r="E4" s="41"/>
      <c r="F4" s="41"/>
      <c r="G4" s="41"/>
      <c r="H4" s="41"/>
      <c r="I4" s="41"/>
      <c r="J4" s="41"/>
      <c r="K4" s="41"/>
      <c r="L4" s="41"/>
      <c r="M4" s="41"/>
      <c r="N4" s="41"/>
      <c r="O4" s="41"/>
      <c r="P4" s="41"/>
      <c r="Q4" s="41"/>
      <c r="R4" s="41"/>
      <c r="S4" s="41"/>
    </row>
    <row r="5" spans="1:19" ht="24.95" customHeight="1">
      <c r="A5" s="156" t="s">
        <v>16</v>
      </c>
      <c r="B5" s="154"/>
      <c r="C5" s="154"/>
      <c r="D5" s="157"/>
      <c r="E5" s="146" t="str">
        <f>入力シート!E11&amp;""</f>
        <v/>
      </c>
      <c r="F5" s="147"/>
      <c r="G5" s="147"/>
      <c r="H5" s="147"/>
      <c r="I5" s="147"/>
      <c r="J5" s="147"/>
      <c r="K5" s="147"/>
      <c r="L5" s="153" t="s">
        <v>17</v>
      </c>
      <c r="M5" s="154"/>
      <c r="N5" s="154"/>
      <c r="O5" s="154"/>
      <c r="P5" s="207" t="str">
        <f>入力シート!E15&amp;""</f>
        <v/>
      </c>
      <c r="Q5" s="208"/>
      <c r="R5" s="208"/>
      <c r="S5" s="209"/>
    </row>
    <row r="6" spans="1:19" ht="24.95" customHeight="1">
      <c r="A6" s="148" t="s">
        <v>18</v>
      </c>
      <c r="B6" s="155"/>
      <c r="C6" s="155"/>
      <c r="D6" s="149"/>
      <c r="E6" s="164" t="e">
        <f>IF(入力シート!V20&lt;&gt;"",入力シート!E20&amp;"",IF(入力シート!#REF!&lt;&gt;"",入力シート!#REF!&amp;"",IF(入力シート!#REF!&lt;&gt;"",入力シート!#REF!&amp;"","")))</f>
        <v>#REF!</v>
      </c>
      <c r="F6" s="165"/>
      <c r="G6" s="165"/>
      <c r="H6" s="165"/>
      <c r="I6" s="165"/>
      <c r="J6" s="165"/>
      <c r="K6" s="166"/>
      <c r="L6" s="161" t="s">
        <v>199</v>
      </c>
      <c r="M6" s="162"/>
      <c r="N6" s="162"/>
      <c r="O6" s="163"/>
      <c r="P6" s="210" t="e">
        <f>IF(入力シート!V20&lt;&gt;"",入力シート!V20,IF(入力シート!#REF!&lt;&gt;"",入力シート!#REF!,IF(入力シート!#REF!&lt;&gt;"",入力シート!#REF!,"")))</f>
        <v>#REF!</v>
      </c>
      <c r="Q6" s="210"/>
      <c r="R6" s="210"/>
      <c r="S6" s="211"/>
    </row>
    <row r="7" spans="1:19" ht="24.95" customHeight="1">
      <c r="A7" s="148" t="s">
        <v>19</v>
      </c>
      <c r="B7" s="149"/>
      <c r="C7" s="150" t="s">
        <v>20</v>
      </c>
      <c r="D7" s="149"/>
      <c r="E7" s="158" t="str">
        <f>入力シート!AI16&amp;""</f>
        <v/>
      </c>
      <c r="F7" s="159"/>
      <c r="G7" s="159"/>
      <c r="H7" s="159"/>
      <c r="I7" s="159"/>
      <c r="J7" s="159"/>
      <c r="K7" s="159"/>
      <c r="L7" s="150" t="s">
        <v>21</v>
      </c>
      <c r="M7" s="155"/>
      <c r="N7" s="155"/>
      <c r="O7" s="155"/>
      <c r="P7" s="212" t="str">
        <f>入力シート!V16&amp;""</f>
        <v/>
      </c>
      <c r="Q7" s="212"/>
      <c r="R7" s="212"/>
      <c r="S7" s="213"/>
    </row>
    <row r="8" spans="1:19" ht="24.95" customHeight="1" thickBot="1">
      <c r="A8" s="178" t="s">
        <v>22</v>
      </c>
      <c r="B8" s="202"/>
      <c r="C8" s="203" t="s">
        <v>23</v>
      </c>
      <c r="D8" s="202"/>
      <c r="E8" s="204" t="str">
        <f>入力シート!E16&amp;" "</f>
        <v xml:space="preserve"> </v>
      </c>
      <c r="F8" s="205"/>
      <c r="G8" s="205"/>
      <c r="H8" s="205"/>
      <c r="I8" s="205"/>
      <c r="J8" s="205"/>
      <c r="K8" s="205"/>
      <c r="L8" s="203" t="s">
        <v>24</v>
      </c>
      <c r="M8" s="179"/>
      <c r="N8" s="179"/>
      <c r="O8" s="179"/>
      <c r="P8" s="214" t="str">
        <f>入力シート!AA16&amp;""</f>
        <v/>
      </c>
      <c r="Q8" s="215"/>
      <c r="R8" s="215"/>
      <c r="S8" s="216"/>
    </row>
    <row r="9" spans="1:19" ht="24.95" customHeight="1" thickTop="1">
      <c r="A9" s="151" t="s">
        <v>25</v>
      </c>
      <c r="B9" s="152"/>
      <c r="C9" s="167" t="s">
        <v>205</v>
      </c>
      <c r="D9" s="168"/>
      <c r="E9" s="168"/>
      <c r="F9" s="168"/>
      <c r="G9" s="168"/>
      <c r="H9" s="168"/>
      <c r="I9" s="152"/>
      <c r="J9" s="129" t="s">
        <v>120</v>
      </c>
      <c r="K9" s="131"/>
      <c r="L9" s="131"/>
      <c r="M9" s="132"/>
      <c r="N9" s="129" t="s">
        <v>37</v>
      </c>
      <c r="O9" s="131"/>
      <c r="P9" s="132"/>
      <c r="Q9" s="129" t="s">
        <v>197</v>
      </c>
      <c r="R9" s="131"/>
      <c r="S9" s="130"/>
    </row>
    <row r="10" spans="1:19" ht="24.95" hidden="1" customHeight="1" thickTop="1">
      <c r="A10" s="148" t="s">
        <v>28</v>
      </c>
      <c r="B10" s="149"/>
      <c r="C10" s="134" t="str">
        <f>入力シート!E20&amp;""</f>
        <v/>
      </c>
      <c r="D10" s="134"/>
      <c r="E10" s="134"/>
      <c r="F10" s="134"/>
      <c r="G10" s="134"/>
      <c r="H10" s="134" t="str">
        <f>入力シート!M20&amp;""</f>
        <v/>
      </c>
      <c r="I10" s="134"/>
      <c r="J10" s="134"/>
      <c r="K10" s="134"/>
      <c r="N10" s="32"/>
      <c r="Q10" s="32"/>
      <c r="S10" s="55"/>
    </row>
    <row r="11" spans="1:19" ht="24.95" hidden="1" customHeight="1">
      <c r="A11" s="148" t="s">
        <v>29</v>
      </c>
      <c r="B11" s="149"/>
      <c r="C11" s="171"/>
      <c r="D11" s="171"/>
      <c r="E11" s="183" t="e">
        <f>入力シート!#REF!&amp;""</f>
        <v>#REF!</v>
      </c>
      <c r="F11" s="183"/>
      <c r="G11" s="183"/>
      <c r="H11" s="183"/>
      <c r="I11" s="183"/>
      <c r="J11" s="183"/>
      <c r="K11" s="183"/>
      <c r="N11" s="32"/>
      <c r="Q11" s="32"/>
      <c r="S11" s="55"/>
    </row>
    <row r="12" spans="1:19" ht="24.95" hidden="1" customHeight="1">
      <c r="A12" s="148" t="s">
        <v>29</v>
      </c>
      <c r="B12" s="149"/>
      <c r="C12" s="217"/>
      <c r="D12" s="217"/>
      <c r="E12" s="184" t="e">
        <f>入力シート!#REF!&amp;""</f>
        <v>#REF!</v>
      </c>
      <c r="F12" s="184"/>
      <c r="G12" s="184"/>
      <c r="H12" s="184"/>
      <c r="I12" s="184"/>
      <c r="J12" s="184"/>
      <c r="K12" s="184"/>
      <c r="N12" s="47"/>
      <c r="Q12" s="47"/>
      <c r="S12" s="55"/>
    </row>
    <row r="13" spans="1:19" ht="24.95" customHeight="1">
      <c r="A13" s="148">
        <v>1</v>
      </c>
      <c r="B13" s="149"/>
      <c r="C13" s="172" t="str">
        <f>入力シート!C57&amp;""</f>
        <v/>
      </c>
      <c r="D13" s="172"/>
      <c r="E13" s="172"/>
      <c r="F13" s="172"/>
      <c r="G13" s="172"/>
      <c r="H13" s="172"/>
      <c r="I13" s="172"/>
      <c r="J13" s="134" t="str">
        <f>入力シート!H57&amp;""</f>
        <v/>
      </c>
      <c r="K13" s="134"/>
      <c r="L13" s="134"/>
      <c r="M13" s="134"/>
      <c r="N13" s="134" t="str">
        <f>入力シート!M57&amp;""</f>
        <v/>
      </c>
      <c r="O13" s="134"/>
      <c r="P13" s="134"/>
      <c r="Q13" s="134" t="str">
        <f>入力シート!O57&amp;""</f>
        <v/>
      </c>
      <c r="R13" s="134"/>
      <c r="S13" s="220"/>
    </row>
    <row r="14" spans="1:19" ht="24.95" customHeight="1">
      <c r="A14" s="148">
        <v>2</v>
      </c>
      <c r="B14" s="149"/>
      <c r="C14" s="172" t="str">
        <f>入力シート!C58&amp;""</f>
        <v/>
      </c>
      <c r="D14" s="172"/>
      <c r="E14" s="172"/>
      <c r="F14" s="172"/>
      <c r="G14" s="172"/>
      <c r="H14" s="172"/>
      <c r="I14" s="172"/>
      <c r="J14" s="134" t="str">
        <f>入力シート!H58&amp;""</f>
        <v/>
      </c>
      <c r="K14" s="134"/>
      <c r="L14" s="134"/>
      <c r="M14" s="134"/>
      <c r="N14" s="134" t="str">
        <f>入力シート!M58&amp;""</f>
        <v/>
      </c>
      <c r="O14" s="134"/>
      <c r="P14" s="134"/>
      <c r="Q14" s="134" t="str">
        <f>入力シート!O58&amp;""</f>
        <v/>
      </c>
      <c r="R14" s="134"/>
      <c r="S14" s="220"/>
    </row>
    <row r="15" spans="1:19" ht="24.95" customHeight="1">
      <c r="A15" s="148">
        <v>3</v>
      </c>
      <c r="B15" s="149"/>
      <c r="C15" s="172" t="str">
        <f>入力シート!C59&amp;""</f>
        <v/>
      </c>
      <c r="D15" s="172"/>
      <c r="E15" s="172"/>
      <c r="F15" s="172"/>
      <c r="G15" s="172"/>
      <c r="H15" s="172"/>
      <c r="I15" s="172"/>
      <c r="J15" s="134" t="str">
        <f>入力シート!H59&amp;""</f>
        <v/>
      </c>
      <c r="K15" s="134"/>
      <c r="L15" s="134"/>
      <c r="M15" s="134"/>
      <c r="N15" s="134" t="str">
        <f>入力シート!M59&amp;""</f>
        <v/>
      </c>
      <c r="O15" s="134"/>
      <c r="P15" s="134"/>
      <c r="Q15" s="134" t="str">
        <f>入力シート!O59&amp;""</f>
        <v/>
      </c>
      <c r="R15" s="134"/>
      <c r="S15" s="220"/>
    </row>
    <row r="16" spans="1:19" ht="24.95" customHeight="1">
      <c r="A16" s="148">
        <v>4</v>
      </c>
      <c r="B16" s="149"/>
      <c r="C16" s="172" t="str">
        <f>入力シート!C60&amp;""</f>
        <v/>
      </c>
      <c r="D16" s="172"/>
      <c r="E16" s="172"/>
      <c r="F16" s="172"/>
      <c r="G16" s="172"/>
      <c r="H16" s="172"/>
      <c r="I16" s="172"/>
      <c r="J16" s="134" t="str">
        <f>入力シート!H60&amp;""</f>
        <v/>
      </c>
      <c r="K16" s="134"/>
      <c r="L16" s="134"/>
      <c r="M16" s="134"/>
      <c r="N16" s="134" t="str">
        <f>入力シート!M60&amp;""</f>
        <v/>
      </c>
      <c r="O16" s="134"/>
      <c r="P16" s="134"/>
      <c r="Q16" s="134" t="str">
        <f>入力シート!O60&amp;""</f>
        <v/>
      </c>
      <c r="R16" s="134"/>
      <c r="S16" s="220"/>
    </row>
    <row r="17" spans="1:19" ht="24.95" customHeight="1">
      <c r="A17" s="148">
        <v>5</v>
      </c>
      <c r="B17" s="149"/>
      <c r="C17" s="172" t="str">
        <f>入力シート!C61&amp;""</f>
        <v/>
      </c>
      <c r="D17" s="172"/>
      <c r="E17" s="172"/>
      <c r="F17" s="172"/>
      <c r="G17" s="172"/>
      <c r="H17" s="172"/>
      <c r="I17" s="172"/>
      <c r="J17" s="134" t="str">
        <f>入力シート!H61&amp;""</f>
        <v/>
      </c>
      <c r="K17" s="134"/>
      <c r="L17" s="134"/>
      <c r="M17" s="134"/>
      <c r="N17" s="134" t="str">
        <f>入力シート!M61&amp;""</f>
        <v/>
      </c>
      <c r="O17" s="134"/>
      <c r="P17" s="134"/>
      <c r="Q17" s="134" t="str">
        <f>入力シート!O61&amp;""</f>
        <v/>
      </c>
      <c r="R17" s="134"/>
      <c r="S17" s="220"/>
    </row>
    <row r="18" spans="1:19" ht="24.95" customHeight="1">
      <c r="A18" s="148">
        <v>6</v>
      </c>
      <c r="B18" s="149"/>
      <c r="C18" s="172" t="str">
        <f>入力シート!C62&amp;""</f>
        <v/>
      </c>
      <c r="D18" s="172"/>
      <c r="E18" s="172"/>
      <c r="F18" s="172"/>
      <c r="G18" s="172"/>
      <c r="H18" s="172"/>
      <c r="I18" s="172"/>
      <c r="J18" s="134" t="str">
        <f>入力シート!H62&amp;""</f>
        <v/>
      </c>
      <c r="K18" s="134"/>
      <c r="L18" s="134"/>
      <c r="M18" s="134"/>
      <c r="N18" s="134" t="str">
        <f>入力シート!M62&amp;""</f>
        <v/>
      </c>
      <c r="O18" s="134"/>
      <c r="P18" s="134"/>
      <c r="Q18" s="134" t="str">
        <f>入力シート!O62&amp;""</f>
        <v/>
      </c>
      <c r="R18" s="134"/>
      <c r="S18" s="220"/>
    </row>
    <row r="19" spans="1:19" ht="24.95" customHeight="1">
      <c r="A19" s="148">
        <v>7</v>
      </c>
      <c r="B19" s="149"/>
      <c r="C19" s="172" t="str">
        <f>入力シート!C63&amp;""</f>
        <v/>
      </c>
      <c r="D19" s="172"/>
      <c r="E19" s="172"/>
      <c r="F19" s="172"/>
      <c r="G19" s="172"/>
      <c r="H19" s="172"/>
      <c r="I19" s="172"/>
      <c r="J19" s="134" t="str">
        <f>入力シート!H63&amp;""</f>
        <v/>
      </c>
      <c r="K19" s="134"/>
      <c r="L19" s="134"/>
      <c r="M19" s="134"/>
      <c r="N19" s="134" t="str">
        <f>入力シート!M63&amp;""</f>
        <v/>
      </c>
      <c r="O19" s="134"/>
      <c r="P19" s="134"/>
      <c r="Q19" s="134" t="str">
        <f>入力シート!O63&amp;""</f>
        <v/>
      </c>
      <c r="R19" s="134"/>
      <c r="S19" s="220"/>
    </row>
    <row r="20" spans="1:19" ht="24.95" customHeight="1">
      <c r="A20" s="148">
        <v>8</v>
      </c>
      <c r="B20" s="149"/>
      <c r="C20" s="172" t="str">
        <f>入力シート!C64&amp;""</f>
        <v/>
      </c>
      <c r="D20" s="172"/>
      <c r="E20" s="172"/>
      <c r="F20" s="172"/>
      <c r="G20" s="172"/>
      <c r="H20" s="172"/>
      <c r="I20" s="172"/>
      <c r="J20" s="134" t="str">
        <f>入力シート!H64&amp;""</f>
        <v/>
      </c>
      <c r="K20" s="134"/>
      <c r="L20" s="134"/>
      <c r="M20" s="134"/>
      <c r="N20" s="134" t="str">
        <f>入力シート!M64&amp;""</f>
        <v/>
      </c>
      <c r="O20" s="134"/>
      <c r="P20" s="134"/>
      <c r="Q20" s="134" t="str">
        <f>入力シート!O64&amp;""</f>
        <v/>
      </c>
      <c r="R20" s="134"/>
      <c r="S20" s="220"/>
    </row>
    <row r="21" spans="1:19" ht="24.95" customHeight="1">
      <c r="A21" s="148">
        <v>9</v>
      </c>
      <c r="B21" s="149"/>
      <c r="C21" s="172" t="str">
        <f>入力シート!C65&amp;""</f>
        <v/>
      </c>
      <c r="D21" s="172"/>
      <c r="E21" s="172"/>
      <c r="F21" s="172"/>
      <c r="G21" s="172"/>
      <c r="H21" s="172"/>
      <c r="I21" s="172"/>
      <c r="J21" s="134" t="str">
        <f>入力シート!H65&amp;""</f>
        <v/>
      </c>
      <c r="K21" s="134"/>
      <c r="L21" s="134"/>
      <c r="M21" s="134"/>
      <c r="N21" s="134" t="str">
        <f>入力シート!M65&amp;""</f>
        <v/>
      </c>
      <c r="O21" s="134"/>
      <c r="P21" s="134"/>
      <c r="Q21" s="134" t="str">
        <f>入力シート!O65&amp;""</f>
        <v/>
      </c>
      <c r="R21" s="134"/>
      <c r="S21" s="220"/>
    </row>
    <row r="22" spans="1:19" ht="24.95" customHeight="1">
      <c r="A22" s="148">
        <v>10</v>
      </c>
      <c r="B22" s="149"/>
      <c r="C22" s="172" t="str">
        <f>入力シート!C66&amp;""</f>
        <v/>
      </c>
      <c r="D22" s="172"/>
      <c r="E22" s="172"/>
      <c r="F22" s="172"/>
      <c r="G22" s="172"/>
      <c r="H22" s="172"/>
      <c r="I22" s="172"/>
      <c r="J22" s="134" t="str">
        <f>入力シート!H66&amp;""</f>
        <v/>
      </c>
      <c r="K22" s="134"/>
      <c r="L22" s="134"/>
      <c r="M22" s="134"/>
      <c r="N22" s="134" t="str">
        <f>入力シート!M66&amp;""</f>
        <v/>
      </c>
      <c r="O22" s="134"/>
      <c r="P22" s="134"/>
      <c r="Q22" s="134" t="str">
        <f>入力シート!O66&amp;""</f>
        <v/>
      </c>
      <c r="R22" s="134"/>
      <c r="S22" s="220"/>
    </row>
    <row r="23" spans="1:19" ht="24.95" customHeight="1">
      <c r="A23" s="148">
        <v>11</v>
      </c>
      <c r="B23" s="149"/>
      <c r="C23" s="172" t="str">
        <f>入力シート!C67&amp;""</f>
        <v/>
      </c>
      <c r="D23" s="172"/>
      <c r="E23" s="172"/>
      <c r="F23" s="172"/>
      <c r="G23" s="172"/>
      <c r="H23" s="172"/>
      <c r="I23" s="172"/>
      <c r="J23" s="134" t="str">
        <f>入力シート!H67&amp;""</f>
        <v/>
      </c>
      <c r="K23" s="134"/>
      <c r="L23" s="134"/>
      <c r="M23" s="134"/>
      <c r="N23" s="134" t="str">
        <f>入力シート!M67&amp;""</f>
        <v/>
      </c>
      <c r="O23" s="134"/>
      <c r="P23" s="134"/>
      <c r="Q23" s="134" t="str">
        <f>入力シート!O67&amp;""</f>
        <v/>
      </c>
      <c r="R23" s="134"/>
      <c r="S23" s="220"/>
    </row>
    <row r="24" spans="1:19" ht="24.95" customHeight="1">
      <c r="A24" s="148">
        <v>12</v>
      </c>
      <c r="B24" s="149"/>
      <c r="C24" s="172" t="str">
        <f>入力シート!C68&amp;""</f>
        <v/>
      </c>
      <c r="D24" s="172"/>
      <c r="E24" s="172"/>
      <c r="F24" s="172"/>
      <c r="G24" s="172"/>
      <c r="H24" s="172"/>
      <c r="I24" s="172"/>
      <c r="J24" s="134" t="str">
        <f>入力シート!H68&amp;""</f>
        <v/>
      </c>
      <c r="K24" s="134"/>
      <c r="L24" s="134"/>
      <c r="M24" s="134"/>
      <c r="N24" s="134" t="str">
        <f>入力シート!M68&amp;""</f>
        <v/>
      </c>
      <c r="O24" s="134"/>
      <c r="P24" s="134"/>
      <c r="Q24" s="134" t="str">
        <f>入力シート!O68&amp;""</f>
        <v/>
      </c>
      <c r="R24" s="134"/>
      <c r="S24" s="220"/>
    </row>
    <row r="25" spans="1:19" ht="24.95" customHeight="1">
      <c r="A25" s="148">
        <v>13</v>
      </c>
      <c r="B25" s="149"/>
      <c r="C25" s="172" t="str">
        <f>入力シート!C69&amp;""</f>
        <v/>
      </c>
      <c r="D25" s="172"/>
      <c r="E25" s="172"/>
      <c r="F25" s="172"/>
      <c r="G25" s="172"/>
      <c r="H25" s="172"/>
      <c r="I25" s="172"/>
      <c r="J25" s="134" t="str">
        <f>入力シート!H69&amp;""</f>
        <v/>
      </c>
      <c r="K25" s="134"/>
      <c r="L25" s="134"/>
      <c r="M25" s="134"/>
      <c r="N25" s="134" t="str">
        <f>入力シート!M69&amp;""</f>
        <v/>
      </c>
      <c r="O25" s="134"/>
      <c r="P25" s="134"/>
      <c r="Q25" s="134" t="str">
        <f>入力シート!O69&amp;""</f>
        <v/>
      </c>
      <c r="R25" s="134"/>
      <c r="S25" s="220"/>
    </row>
    <row r="26" spans="1:19" ht="24.95" customHeight="1">
      <c r="A26" s="148">
        <v>14</v>
      </c>
      <c r="B26" s="149"/>
      <c r="C26" s="172" t="str">
        <f>入力シート!C70&amp;""</f>
        <v/>
      </c>
      <c r="D26" s="172"/>
      <c r="E26" s="172"/>
      <c r="F26" s="172"/>
      <c r="G26" s="172"/>
      <c r="H26" s="172"/>
      <c r="I26" s="172"/>
      <c r="J26" s="134" t="str">
        <f>入力シート!H70&amp;""</f>
        <v/>
      </c>
      <c r="K26" s="134"/>
      <c r="L26" s="134"/>
      <c r="M26" s="134"/>
      <c r="N26" s="134" t="str">
        <f>入力シート!M70&amp;""</f>
        <v/>
      </c>
      <c r="O26" s="134"/>
      <c r="P26" s="134"/>
      <c r="Q26" s="134" t="str">
        <f>入力シート!O70&amp;""</f>
        <v/>
      </c>
      <c r="R26" s="134"/>
      <c r="S26" s="220"/>
    </row>
    <row r="27" spans="1:19" ht="24.95" customHeight="1">
      <c r="A27" s="148">
        <v>15</v>
      </c>
      <c r="B27" s="149"/>
      <c r="C27" s="172" t="str">
        <f>入力シート!C71&amp;""</f>
        <v/>
      </c>
      <c r="D27" s="172"/>
      <c r="E27" s="172"/>
      <c r="F27" s="172"/>
      <c r="G27" s="172"/>
      <c r="H27" s="172"/>
      <c r="I27" s="172"/>
      <c r="J27" s="134" t="str">
        <f>入力シート!H71&amp;""</f>
        <v/>
      </c>
      <c r="K27" s="134"/>
      <c r="L27" s="134"/>
      <c r="M27" s="134"/>
      <c r="N27" s="134" t="str">
        <f>入力シート!M71&amp;""</f>
        <v/>
      </c>
      <c r="O27" s="134"/>
      <c r="P27" s="134"/>
      <c r="Q27" s="134" t="str">
        <f>入力シート!O71&amp;""</f>
        <v/>
      </c>
      <c r="R27" s="134"/>
      <c r="S27" s="220"/>
    </row>
    <row r="28" spans="1:19" ht="24.95" customHeight="1">
      <c r="A28" s="148">
        <v>16</v>
      </c>
      <c r="B28" s="149"/>
      <c r="C28" s="172" t="str">
        <f>入力シート!C72&amp;""</f>
        <v/>
      </c>
      <c r="D28" s="172"/>
      <c r="E28" s="172"/>
      <c r="F28" s="172"/>
      <c r="G28" s="172"/>
      <c r="H28" s="172"/>
      <c r="I28" s="172"/>
      <c r="J28" s="134" t="str">
        <f>入力シート!H72&amp;""</f>
        <v/>
      </c>
      <c r="K28" s="134"/>
      <c r="L28" s="134"/>
      <c r="M28" s="134"/>
      <c r="N28" s="134" t="str">
        <f>入力シート!M72&amp;""</f>
        <v/>
      </c>
      <c r="O28" s="134"/>
      <c r="P28" s="134"/>
      <c r="Q28" s="134" t="str">
        <f>入力シート!O72&amp;""</f>
        <v/>
      </c>
      <c r="R28" s="134"/>
      <c r="S28" s="220"/>
    </row>
    <row r="29" spans="1:19" ht="24.95" customHeight="1">
      <c r="A29" s="148">
        <v>17</v>
      </c>
      <c r="B29" s="149"/>
      <c r="C29" s="172" t="str">
        <f>入力シート!C73&amp;""</f>
        <v/>
      </c>
      <c r="D29" s="172"/>
      <c r="E29" s="172"/>
      <c r="F29" s="172"/>
      <c r="G29" s="172"/>
      <c r="H29" s="172"/>
      <c r="I29" s="172"/>
      <c r="J29" s="134" t="str">
        <f>入力シート!H73&amp;""</f>
        <v/>
      </c>
      <c r="K29" s="134"/>
      <c r="L29" s="134"/>
      <c r="M29" s="134"/>
      <c r="N29" s="134" t="str">
        <f>入力シート!M73&amp;""</f>
        <v/>
      </c>
      <c r="O29" s="134"/>
      <c r="P29" s="134"/>
      <c r="Q29" s="134" t="str">
        <f>入力シート!O73&amp;""</f>
        <v/>
      </c>
      <c r="R29" s="134"/>
      <c r="S29" s="220"/>
    </row>
    <row r="30" spans="1:19" ht="24.95" customHeight="1">
      <c r="A30" s="148">
        <v>18</v>
      </c>
      <c r="B30" s="149"/>
      <c r="C30" s="172" t="str">
        <f>入力シート!C74&amp;""</f>
        <v/>
      </c>
      <c r="D30" s="172"/>
      <c r="E30" s="172"/>
      <c r="F30" s="172"/>
      <c r="G30" s="172"/>
      <c r="H30" s="172"/>
      <c r="I30" s="172"/>
      <c r="J30" s="134" t="str">
        <f>入力シート!H74&amp;""</f>
        <v/>
      </c>
      <c r="K30" s="134"/>
      <c r="L30" s="134"/>
      <c r="M30" s="134"/>
      <c r="N30" s="134" t="str">
        <f>入力シート!M74&amp;""</f>
        <v/>
      </c>
      <c r="O30" s="134"/>
      <c r="P30" s="134"/>
      <c r="Q30" s="134" t="str">
        <f>入力シート!O74&amp;""</f>
        <v/>
      </c>
      <c r="R30" s="134"/>
      <c r="S30" s="220"/>
    </row>
    <row r="31" spans="1:19" ht="24.95" customHeight="1">
      <c r="A31" s="148">
        <v>19</v>
      </c>
      <c r="B31" s="149"/>
      <c r="C31" s="172" t="str">
        <f>入力シート!C75&amp;""</f>
        <v/>
      </c>
      <c r="D31" s="172"/>
      <c r="E31" s="172"/>
      <c r="F31" s="172"/>
      <c r="G31" s="172"/>
      <c r="H31" s="172"/>
      <c r="I31" s="172"/>
      <c r="J31" s="134" t="str">
        <f>入力シート!H75&amp;""</f>
        <v/>
      </c>
      <c r="K31" s="134"/>
      <c r="L31" s="134"/>
      <c r="M31" s="134"/>
      <c r="N31" s="134" t="str">
        <f>入力シート!M75&amp;""</f>
        <v/>
      </c>
      <c r="O31" s="134"/>
      <c r="P31" s="134"/>
      <c r="Q31" s="134" t="str">
        <f>入力シート!O75&amp;""</f>
        <v/>
      </c>
      <c r="R31" s="134"/>
      <c r="S31" s="220"/>
    </row>
    <row r="32" spans="1:19" ht="24.95" customHeight="1" thickBot="1">
      <c r="A32" s="173">
        <v>20</v>
      </c>
      <c r="B32" s="174"/>
      <c r="C32" s="225" t="str">
        <f>入力シート!C76&amp;""</f>
        <v/>
      </c>
      <c r="D32" s="226"/>
      <c r="E32" s="226"/>
      <c r="F32" s="226"/>
      <c r="G32" s="226"/>
      <c r="H32" s="226"/>
      <c r="I32" s="227"/>
      <c r="J32" s="221" t="str">
        <f>入力シート!H76&amp;""</f>
        <v/>
      </c>
      <c r="K32" s="222"/>
      <c r="L32" s="222"/>
      <c r="M32" s="223"/>
      <c r="N32" s="221" t="str">
        <f>入力シート!M76&amp;""</f>
        <v/>
      </c>
      <c r="O32" s="222"/>
      <c r="P32" s="223"/>
      <c r="Q32" s="221" t="str">
        <f>入力シート!O76&amp;""</f>
        <v/>
      </c>
      <c r="R32" s="222"/>
      <c r="S32" s="224"/>
    </row>
    <row r="33" spans="1:19" ht="24.95" customHeight="1">
      <c r="A33" s="42"/>
      <c r="B33" s="42"/>
      <c r="C33" s="43"/>
      <c r="D33" s="43"/>
      <c r="E33" s="43"/>
      <c r="F33" s="43"/>
      <c r="G33" s="43"/>
      <c r="H33" s="44"/>
      <c r="I33" s="44"/>
      <c r="J33" s="44"/>
      <c r="K33" s="44"/>
      <c r="L33" s="44"/>
      <c r="M33" s="44"/>
      <c r="N33" s="44"/>
      <c r="O33" s="44"/>
      <c r="P33" s="44"/>
      <c r="Q33" s="44"/>
      <c r="R33" s="45"/>
      <c r="S33" s="45"/>
    </row>
    <row r="34" spans="1:19" ht="24.95" customHeight="1">
      <c r="A34" s="218" t="s">
        <v>206</v>
      </c>
      <c r="B34" s="218"/>
      <c r="C34" s="218"/>
      <c r="D34" s="218"/>
      <c r="E34" s="218"/>
      <c r="F34" s="39" t="s">
        <v>207</v>
      </c>
      <c r="G34" s="31"/>
      <c r="H34" s="31"/>
      <c r="I34" s="31"/>
      <c r="J34" s="38" t="s">
        <v>208</v>
      </c>
      <c r="K34" s="219" t="s">
        <v>209</v>
      </c>
      <c r="L34" s="219"/>
      <c r="M34" s="219"/>
      <c r="N34" s="219"/>
      <c r="O34" s="31"/>
      <c r="P34" s="9"/>
      <c r="Q34" s="9"/>
      <c r="R34" s="9"/>
      <c r="S34" s="9"/>
    </row>
    <row r="35" spans="1:19" ht="24.95" customHeight="1">
      <c r="A35" s="40"/>
      <c r="B35" s="40"/>
      <c r="C35" s="40"/>
      <c r="D35" s="40"/>
      <c r="E35" s="40"/>
      <c r="F35" s="39"/>
      <c r="G35" s="31"/>
      <c r="H35" s="31"/>
      <c r="I35" s="31"/>
      <c r="J35" s="31" t="s">
        <v>201</v>
      </c>
      <c r="K35" s="37"/>
      <c r="L35" s="37"/>
      <c r="M35" s="9"/>
      <c r="N35" s="9"/>
      <c r="O35" s="31"/>
      <c r="P35" s="9"/>
      <c r="Q35" s="9"/>
      <c r="R35" s="9"/>
      <c r="S35" s="9"/>
    </row>
    <row r="36" spans="1:19" ht="24.95" customHeight="1">
      <c r="A36" s="8"/>
      <c r="B36" s="8"/>
      <c r="C36" s="8"/>
      <c r="D36" s="8"/>
      <c r="E36" s="8"/>
      <c r="F36" s="8"/>
      <c r="G36" s="8"/>
      <c r="H36" s="8"/>
      <c r="I36" s="8"/>
      <c r="L36" s="170" t="str">
        <f>入力シート!E11&amp;""</f>
        <v/>
      </c>
      <c r="M36" s="170"/>
      <c r="N36" s="170"/>
      <c r="O36" s="170"/>
      <c r="P36" s="170"/>
      <c r="Q36" s="170"/>
      <c r="R36" s="170"/>
      <c r="S36" s="170"/>
    </row>
    <row r="37" spans="1:19" ht="24.95" customHeight="1">
      <c r="A37" s="8"/>
      <c r="B37" s="8"/>
      <c r="C37" s="8"/>
      <c r="D37" s="8"/>
      <c r="E37" s="8"/>
      <c r="F37" s="8"/>
      <c r="G37" s="8"/>
      <c r="H37" s="8"/>
      <c r="I37" s="8"/>
      <c r="L37" s="175" t="s">
        <v>17</v>
      </c>
      <c r="M37" s="175"/>
      <c r="N37" s="175"/>
      <c r="O37" s="175" t="str">
        <f>入力シート!E15&amp;""</f>
        <v/>
      </c>
      <c r="P37" s="175"/>
      <c r="Q37" s="175"/>
      <c r="R37" s="175"/>
      <c r="S37" s="175"/>
    </row>
  </sheetData>
  <sheetProtection algorithmName="SHA-512" hashValue="M4SB2865zdMdZ1A1IxEsFEGEx+86bJGPxHKqtVXQxzHdQlVl3q5GV+La7uW35v0wIga/pO2e+XXXYvj2QXuV/g==" saltValue="so6nVSNJj575cysCUWEK7w==" spinCount="100000" sheet="1" objects="1" scenarios="1"/>
  <mergeCells count="139">
    <mergeCell ref="C21:I21"/>
    <mergeCell ref="C20:I20"/>
    <mergeCell ref="C19:I19"/>
    <mergeCell ref="C18:I18"/>
    <mergeCell ref="C32:I32"/>
    <mergeCell ref="C31:I31"/>
    <mergeCell ref="C30:I30"/>
    <mergeCell ref="C29:I29"/>
    <mergeCell ref="C28:I28"/>
    <mergeCell ref="C27:I27"/>
    <mergeCell ref="C26:I26"/>
    <mergeCell ref="C25:I25"/>
    <mergeCell ref="C24:I24"/>
    <mergeCell ref="N30:P30"/>
    <mergeCell ref="J9:M9"/>
    <mergeCell ref="J32:M32"/>
    <mergeCell ref="J31:M31"/>
    <mergeCell ref="J30:M30"/>
    <mergeCell ref="J29:M29"/>
    <mergeCell ref="J28:M28"/>
    <mergeCell ref="J27:M27"/>
    <mergeCell ref="J26:M26"/>
    <mergeCell ref="J25:M25"/>
    <mergeCell ref="J24:M24"/>
    <mergeCell ref="J23:M23"/>
    <mergeCell ref="J22:M22"/>
    <mergeCell ref="J21:M21"/>
    <mergeCell ref="J20:M20"/>
    <mergeCell ref="J19:M19"/>
    <mergeCell ref="J18:M18"/>
    <mergeCell ref="J17:M17"/>
    <mergeCell ref="J16:M16"/>
    <mergeCell ref="J15:M15"/>
    <mergeCell ref="J14:M14"/>
    <mergeCell ref="J13:M13"/>
    <mergeCell ref="Q9:S9"/>
    <mergeCell ref="Q25:S25"/>
    <mergeCell ref="Q32:S32"/>
    <mergeCell ref="Q31:S31"/>
    <mergeCell ref="Q30:S30"/>
    <mergeCell ref="Q29:S29"/>
    <mergeCell ref="Q28:S28"/>
    <mergeCell ref="Q27:S27"/>
    <mergeCell ref="N25:P25"/>
    <mergeCell ref="N24:P24"/>
    <mergeCell ref="N23:P23"/>
    <mergeCell ref="N22:P22"/>
    <mergeCell ref="N21:P21"/>
    <mergeCell ref="N20:P20"/>
    <mergeCell ref="N19:P19"/>
    <mergeCell ref="N18:P18"/>
    <mergeCell ref="N17:P17"/>
    <mergeCell ref="N16:P16"/>
    <mergeCell ref="N15:P15"/>
    <mergeCell ref="N14:P14"/>
    <mergeCell ref="N13:P13"/>
    <mergeCell ref="N9:P9"/>
    <mergeCell ref="N26:P26"/>
    <mergeCell ref="Q21:S21"/>
    <mergeCell ref="Q19:S19"/>
    <mergeCell ref="Q18:S18"/>
    <mergeCell ref="Q17:S17"/>
    <mergeCell ref="Q16:S16"/>
    <mergeCell ref="Q15:S15"/>
    <mergeCell ref="Q14:S14"/>
    <mergeCell ref="Q13:S13"/>
    <mergeCell ref="A27:B27"/>
    <mergeCell ref="A24:B24"/>
    <mergeCell ref="A25:B25"/>
    <mergeCell ref="A18:B18"/>
    <mergeCell ref="A19:B19"/>
    <mergeCell ref="A16:B16"/>
    <mergeCell ref="A17:B17"/>
    <mergeCell ref="A14:B14"/>
    <mergeCell ref="A15:B15"/>
    <mergeCell ref="N27:P27"/>
    <mergeCell ref="C16:I16"/>
    <mergeCell ref="C15:I15"/>
    <mergeCell ref="C14:I14"/>
    <mergeCell ref="C13:I13"/>
    <mergeCell ref="C17:I17"/>
    <mergeCell ref="C23:I23"/>
    <mergeCell ref="C22:I22"/>
    <mergeCell ref="A28:B28"/>
    <mergeCell ref="A22:B22"/>
    <mergeCell ref="A23:B23"/>
    <mergeCell ref="A20:B20"/>
    <mergeCell ref="A21:B21"/>
    <mergeCell ref="A26:B26"/>
    <mergeCell ref="A29:B29"/>
    <mergeCell ref="L36:S36"/>
    <mergeCell ref="L37:N37"/>
    <mergeCell ref="O37:S37"/>
    <mergeCell ref="A34:E34"/>
    <mergeCell ref="K34:N34"/>
    <mergeCell ref="A32:B32"/>
    <mergeCell ref="A30:B30"/>
    <mergeCell ref="A31:B31"/>
    <mergeCell ref="Q26:S26"/>
    <mergeCell ref="Q24:S24"/>
    <mergeCell ref="Q23:S23"/>
    <mergeCell ref="Q22:S22"/>
    <mergeCell ref="Q20:S20"/>
    <mergeCell ref="N32:P32"/>
    <mergeCell ref="N31:P31"/>
    <mergeCell ref="N29:P29"/>
    <mergeCell ref="N28:P28"/>
    <mergeCell ref="A12:B12"/>
    <mergeCell ref="C12:D12"/>
    <mergeCell ref="E12:K12"/>
    <mergeCell ref="A13:B13"/>
    <mergeCell ref="A10:B10"/>
    <mergeCell ref="C10:G10"/>
    <mergeCell ref="H10:K10"/>
    <mergeCell ref="A11:B11"/>
    <mergeCell ref="C11:D11"/>
    <mergeCell ref="E11:K11"/>
    <mergeCell ref="A9:B9"/>
    <mergeCell ref="A6:D6"/>
    <mergeCell ref="E6:K6"/>
    <mergeCell ref="L6:O6"/>
    <mergeCell ref="A7:B7"/>
    <mergeCell ref="C7:D7"/>
    <mergeCell ref="E7:K7"/>
    <mergeCell ref="L7:O7"/>
    <mergeCell ref="C9:I9"/>
    <mergeCell ref="A5:D5"/>
    <mergeCell ref="E5:K5"/>
    <mergeCell ref="L5:O5"/>
    <mergeCell ref="A8:B8"/>
    <mergeCell ref="C8:D8"/>
    <mergeCell ref="E8:K8"/>
    <mergeCell ref="L8:O8"/>
    <mergeCell ref="A1:S1"/>
    <mergeCell ref="A2:S2"/>
    <mergeCell ref="P5:S5"/>
    <mergeCell ref="P6:S6"/>
    <mergeCell ref="P7:S7"/>
    <mergeCell ref="P8:S8"/>
  </mergeCells>
  <phoneticPr fontId="7"/>
  <conditionalFormatting sqref="E6">
    <cfRule type="expression" dxfId="1" priority="1">
      <formula>AND($E$5&lt;&gt;"",$E$6="")</formula>
    </cfRule>
  </conditionalFormatting>
  <conditionalFormatting sqref="P6">
    <cfRule type="expression" dxfId="0" priority="2">
      <formula>AND($E$5&lt;&gt;"",$P$6="")</formula>
    </cfRule>
  </conditionalFormatting>
  <dataValidations count="3">
    <dataValidation type="list" allowBlank="1" showInputMessage="1" showErrorMessage="1" sqref="T65539 JP65539 TL65539 ADH65539 AND65539 AWZ65539 BGV65539 BQR65539 CAN65539 CKJ65539 CUF65539 DEB65539 DNX65539 DXT65539 EHP65539 ERL65539 FBH65539 FLD65539 FUZ65539 GEV65539 GOR65539 GYN65539 HIJ65539 HSF65539 ICB65539 ILX65539 IVT65539 JFP65539 JPL65539 JZH65539 KJD65539 KSZ65539 LCV65539 LMR65539 LWN65539 MGJ65539 MQF65539 NAB65539 NJX65539 NTT65539 ODP65539 ONL65539 OXH65539 PHD65539 PQZ65539 QAV65539 QKR65539 QUN65539 REJ65539 ROF65539 RYB65539 SHX65539 SRT65539 TBP65539 TLL65539 TVH65539 UFD65539 UOZ65539 UYV65539 VIR65539 VSN65539 WCJ65539 WMF65539 WWB65539 T131075 JP131075 TL131075 ADH131075 AND131075 AWZ131075 BGV131075 BQR131075 CAN131075 CKJ131075 CUF131075 DEB131075 DNX131075 DXT131075 EHP131075 ERL131075 FBH131075 FLD131075 FUZ131075 GEV131075 GOR131075 GYN131075 HIJ131075 HSF131075 ICB131075 ILX131075 IVT131075 JFP131075 JPL131075 JZH131075 KJD131075 KSZ131075 LCV131075 LMR131075 LWN131075 MGJ131075 MQF131075 NAB131075 NJX131075 NTT131075 ODP131075 ONL131075 OXH131075 PHD131075 PQZ131075 QAV131075 QKR131075 QUN131075 REJ131075 ROF131075 RYB131075 SHX131075 SRT131075 TBP131075 TLL131075 TVH131075 UFD131075 UOZ131075 UYV131075 VIR131075 VSN131075 WCJ131075 WMF131075 WWB131075 T196611 JP196611 TL196611 ADH196611 AND196611 AWZ196611 BGV196611 BQR196611 CAN196611 CKJ196611 CUF196611 DEB196611 DNX196611 DXT196611 EHP196611 ERL196611 FBH196611 FLD196611 FUZ196611 GEV196611 GOR196611 GYN196611 HIJ196611 HSF196611 ICB196611 ILX196611 IVT196611 JFP196611 JPL196611 JZH196611 KJD196611 KSZ196611 LCV196611 LMR196611 LWN196611 MGJ196611 MQF196611 NAB196611 NJX196611 NTT196611 ODP196611 ONL196611 OXH196611 PHD196611 PQZ196611 QAV196611 QKR196611 QUN196611 REJ196611 ROF196611 RYB196611 SHX196611 SRT196611 TBP196611 TLL196611 TVH196611 UFD196611 UOZ196611 UYV196611 VIR196611 VSN196611 WCJ196611 WMF196611 WWB196611 T262147 JP262147 TL262147 ADH262147 AND262147 AWZ262147 BGV262147 BQR262147 CAN262147 CKJ262147 CUF262147 DEB262147 DNX262147 DXT262147 EHP262147 ERL262147 FBH262147 FLD262147 FUZ262147 GEV262147 GOR262147 GYN262147 HIJ262147 HSF262147 ICB262147 ILX262147 IVT262147 JFP262147 JPL262147 JZH262147 KJD262147 KSZ262147 LCV262147 LMR262147 LWN262147 MGJ262147 MQF262147 NAB262147 NJX262147 NTT262147 ODP262147 ONL262147 OXH262147 PHD262147 PQZ262147 QAV262147 QKR262147 QUN262147 REJ262147 ROF262147 RYB262147 SHX262147 SRT262147 TBP262147 TLL262147 TVH262147 UFD262147 UOZ262147 UYV262147 VIR262147 VSN262147 WCJ262147 WMF262147 WWB262147 T327683 JP327683 TL327683 ADH327683 AND327683 AWZ327683 BGV327683 BQR327683 CAN327683 CKJ327683 CUF327683 DEB327683 DNX327683 DXT327683 EHP327683 ERL327683 FBH327683 FLD327683 FUZ327683 GEV327683 GOR327683 GYN327683 HIJ327683 HSF327683 ICB327683 ILX327683 IVT327683 JFP327683 JPL327683 JZH327683 KJD327683 KSZ327683 LCV327683 LMR327683 LWN327683 MGJ327683 MQF327683 NAB327683 NJX327683 NTT327683 ODP327683 ONL327683 OXH327683 PHD327683 PQZ327683 QAV327683 QKR327683 QUN327683 REJ327683 ROF327683 RYB327683 SHX327683 SRT327683 TBP327683 TLL327683 TVH327683 UFD327683 UOZ327683 UYV327683 VIR327683 VSN327683 WCJ327683 WMF327683 WWB327683 T393219 JP393219 TL393219 ADH393219 AND393219 AWZ393219 BGV393219 BQR393219 CAN393219 CKJ393219 CUF393219 DEB393219 DNX393219 DXT393219 EHP393219 ERL393219 FBH393219 FLD393219 FUZ393219 GEV393219 GOR393219 GYN393219 HIJ393219 HSF393219 ICB393219 ILX393219 IVT393219 JFP393219 JPL393219 JZH393219 KJD393219 KSZ393219 LCV393219 LMR393219 LWN393219 MGJ393219 MQF393219 NAB393219 NJX393219 NTT393219 ODP393219 ONL393219 OXH393219 PHD393219 PQZ393219 QAV393219 QKR393219 QUN393219 REJ393219 ROF393219 RYB393219 SHX393219 SRT393219 TBP393219 TLL393219 TVH393219 UFD393219 UOZ393219 UYV393219 VIR393219 VSN393219 WCJ393219 WMF393219 WWB393219 T458755 JP458755 TL458755 ADH458755 AND458755 AWZ458755 BGV458755 BQR458755 CAN458755 CKJ458755 CUF458755 DEB458755 DNX458755 DXT458755 EHP458755 ERL458755 FBH458755 FLD458755 FUZ458755 GEV458755 GOR458755 GYN458755 HIJ458755 HSF458755 ICB458755 ILX458755 IVT458755 JFP458755 JPL458755 JZH458755 KJD458755 KSZ458755 LCV458755 LMR458755 LWN458755 MGJ458755 MQF458755 NAB458755 NJX458755 NTT458755 ODP458755 ONL458755 OXH458755 PHD458755 PQZ458755 QAV458755 QKR458755 QUN458755 REJ458755 ROF458755 RYB458755 SHX458755 SRT458755 TBP458755 TLL458755 TVH458755 UFD458755 UOZ458755 UYV458755 VIR458755 VSN458755 WCJ458755 WMF458755 WWB458755 T524291 JP524291 TL524291 ADH524291 AND524291 AWZ524291 BGV524291 BQR524291 CAN524291 CKJ524291 CUF524291 DEB524291 DNX524291 DXT524291 EHP524291 ERL524291 FBH524291 FLD524291 FUZ524291 GEV524291 GOR524291 GYN524291 HIJ524291 HSF524291 ICB524291 ILX524291 IVT524291 JFP524291 JPL524291 JZH524291 KJD524291 KSZ524291 LCV524291 LMR524291 LWN524291 MGJ524291 MQF524291 NAB524291 NJX524291 NTT524291 ODP524291 ONL524291 OXH524291 PHD524291 PQZ524291 QAV524291 QKR524291 QUN524291 REJ524291 ROF524291 RYB524291 SHX524291 SRT524291 TBP524291 TLL524291 TVH524291 UFD524291 UOZ524291 UYV524291 VIR524291 VSN524291 WCJ524291 WMF524291 WWB524291 T589827 JP589827 TL589827 ADH589827 AND589827 AWZ589827 BGV589827 BQR589827 CAN589827 CKJ589827 CUF589827 DEB589827 DNX589827 DXT589827 EHP589827 ERL589827 FBH589827 FLD589827 FUZ589827 GEV589827 GOR589827 GYN589827 HIJ589827 HSF589827 ICB589827 ILX589827 IVT589827 JFP589827 JPL589827 JZH589827 KJD589827 KSZ589827 LCV589827 LMR589827 LWN589827 MGJ589827 MQF589827 NAB589827 NJX589827 NTT589827 ODP589827 ONL589827 OXH589827 PHD589827 PQZ589827 QAV589827 QKR589827 QUN589827 REJ589827 ROF589827 RYB589827 SHX589827 SRT589827 TBP589827 TLL589827 TVH589827 UFD589827 UOZ589827 UYV589827 VIR589827 VSN589827 WCJ589827 WMF589827 WWB589827 T655363 JP655363 TL655363 ADH655363 AND655363 AWZ655363 BGV655363 BQR655363 CAN655363 CKJ655363 CUF655363 DEB655363 DNX655363 DXT655363 EHP655363 ERL655363 FBH655363 FLD655363 FUZ655363 GEV655363 GOR655363 GYN655363 HIJ655363 HSF655363 ICB655363 ILX655363 IVT655363 JFP655363 JPL655363 JZH655363 KJD655363 KSZ655363 LCV655363 LMR655363 LWN655363 MGJ655363 MQF655363 NAB655363 NJX655363 NTT655363 ODP655363 ONL655363 OXH655363 PHD655363 PQZ655363 QAV655363 QKR655363 QUN655363 REJ655363 ROF655363 RYB655363 SHX655363 SRT655363 TBP655363 TLL655363 TVH655363 UFD655363 UOZ655363 UYV655363 VIR655363 VSN655363 WCJ655363 WMF655363 WWB655363 T720899 JP720899 TL720899 ADH720899 AND720899 AWZ720899 BGV720899 BQR720899 CAN720899 CKJ720899 CUF720899 DEB720899 DNX720899 DXT720899 EHP720899 ERL720899 FBH720899 FLD720899 FUZ720899 GEV720899 GOR720899 GYN720899 HIJ720899 HSF720899 ICB720899 ILX720899 IVT720899 JFP720899 JPL720899 JZH720899 KJD720899 KSZ720899 LCV720899 LMR720899 LWN720899 MGJ720899 MQF720899 NAB720899 NJX720899 NTT720899 ODP720899 ONL720899 OXH720899 PHD720899 PQZ720899 QAV720899 QKR720899 QUN720899 REJ720899 ROF720899 RYB720899 SHX720899 SRT720899 TBP720899 TLL720899 TVH720899 UFD720899 UOZ720899 UYV720899 VIR720899 VSN720899 WCJ720899 WMF720899 WWB720899 T786435 JP786435 TL786435 ADH786435 AND786435 AWZ786435 BGV786435 BQR786435 CAN786435 CKJ786435 CUF786435 DEB786435 DNX786435 DXT786435 EHP786435 ERL786435 FBH786435 FLD786435 FUZ786435 GEV786435 GOR786435 GYN786435 HIJ786435 HSF786435 ICB786435 ILX786435 IVT786435 JFP786435 JPL786435 JZH786435 KJD786435 KSZ786435 LCV786435 LMR786435 LWN786435 MGJ786435 MQF786435 NAB786435 NJX786435 NTT786435 ODP786435 ONL786435 OXH786435 PHD786435 PQZ786435 QAV786435 QKR786435 QUN786435 REJ786435 ROF786435 RYB786435 SHX786435 SRT786435 TBP786435 TLL786435 TVH786435 UFD786435 UOZ786435 UYV786435 VIR786435 VSN786435 WCJ786435 WMF786435 WWB786435 T851971 JP851971 TL851971 ADH851971 AND851971 AWZ851971 BGV851971 BQR851971 CAN851971 CKJ851971 CUF851971 DEB851971 DNX851971 DXT851971 EHP851971 ERL851971 FBH851971 FLD851971 FUZ851971 GEV851971 GOR851971 GYN851971 HIJ851971 HSF851971 ICB851971 ILX851971 IVT851971 JFP851971 JPL851971 JZH851971 KJD851971 KSZ851971 LCV851971 LMR851971 LWN851971 MGJ851971 MQF851971 NAB851971 NJX851971 NTT851971 ODP851971 ONL851971 OXH851971 PHD851971 PQZ851971 QAV851971 QKR851971 QUN851971 REJ851971 ROF851971 RYB851971 SHX851971 SRT851971 TBP851971 TLL851971 TVH851971 UFD851971 UOZ851971 UYV851971 VIR851971 VSN851971 WCJ851971 WMF851971 WWB851971 T917507 JP917507 TL917507 ADH917507 AND917507 AWZ917507 BGV917507 BQR917507 CAN917507 CKJ917507 CUF917507 DEB917507 DNX917507 DXT917507 EHP917507 ERL917507 FBH917507 FLD917507 FUZ917507 GEV917507 GOR917507 GYN917507 HIJ917507 HSF917507 ICB917507 ILX917507 IVT917507 JFP917507 JPL917507 JZH917507 KJD917507 KSZ917507 LCV917507 LMR917507 LWN917507 MGJ917507 MQF917507 NAB917507 NJX917507 NTT917507 ODP917507 ONL917507 OXH917507 PHD917507 PQZ917507 QAV917507 QKR917507 QUN917507 REJ917507 ROF917507 RYB917507 SHX917507 SRT917507 TBP917507 TLL917507 TVH917507 UFD917507 UOZ917507 UYV917507 VIR917507 VSN917507 WCJ917507 WMF917507 WWB917507 T983043 JP983043 TL983043 ADH983043 AND983043 AWZ983043 BGV983043 BQR983043 CAN983043 CKJ983043 CUF983043 DEB983043 DNX983043 DXT983043 EHP983043 ERL983043 FBH983043 FLD983043 FUZ983043 GEV983043 GOR983043 GYN983043 HIJ983043 HSF983043 ICB983043 ILX983043 IVT983043 JFP983043 JPL983043 JZH983043 KJD983043 KSZ983043 LCV983043 LMR983043 LWN983043 MGJ983043 MQF983043 NAB983043 NJX983043 NTT983043 ODP983043 ONL983043 OXH983043 PHD983043 PQZ983043 QAV983043 QKR983043 QUN983043 REJ983043 ROF983043 RYB983043 SHX983043 SRT983043 TBP983043 TLL983043 TVH983043 UFD983043 UOZ983043 UYV983043 VIR983043 VSN983043 WCJ983043 WMF983043 WWB983043" xr:uid="{2BC50EF7-808B-4A36-AD39-4FFDA1F6F99C}">
      <formula1>"国頭,中頭,浦添,那覇,島尻,宮古,八重山"</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8 JP65538 TL65538 ADH65538 AND65538 AWZ65538 BGV65538 BQR65538 CAN65538 CKJ65538 CUF65538 DEB65538 DNX65538 DXT65538 EHP65538 ERL65538 FBH65538 FLD65538 FUZ65538 GEV65538 GOR65538 GYN65538 HIJ65538 HSF65538 ICB65538 ILX65538 IVT65538 JFP65538 JPL65538 JZH65538 KJD65538 KSZ65538 LCV65538 LMR65538 LWN65538 MGJ65538 MQF65538 NAB65538 NJX65538 NTT65538 ODP65538 ONL65538 OXH65538 PHD65538 PQZ65538 QAV65538 QKR65538 QUN65538 REJ65538 ROF65538 RYB65538 SHX65538 SRT65538 TBP65538 TLL65538 TVH65538 UFD65538 UOZ65538 UYV65538 VIR65538 VSN65538 WCJ65538 WMF65538 WWB65538 T131074 JP131074 TL131074 ADH131074 AND131074 AWZ131074 BGV131074 BQR131074 CAN131074 CKJ131074 CUF131074 DEB131074 DNX131074 DXT131074 EHP131074 ERL131074 FBH131074 FLD131074 FUZ131074 GEV131074 GOR131074 GYN131074 HIJ131074 HSF131074 ICB131074 ILX131074 IVT131074 JFP131074 JPL131074 JZH131074 KJD131074 KSZ131074 LCV131074 LMR131074 LWN131074 MGJ131074 MQF131074 NAB131074 NJX131074 NTT131074 ODP131074 ONL131074 OXH131074 PHD131074 PQZ131074 QAV131074 QKR131074 QUN131074 REJ131074 ROF131074 RYB131074 SHX131074 SRT131074 TBP131074 TLL131074 TVH131074 UFD131074 UOZ131074 UYV131074 VIR131074 VSN131074 WCJ131074 WMF131074 WWB131074 T196610 JP196610 TL196610 ADH196610 AND196610 AWZ196610 BGV196610 BQR196610 CAN196610 CKJ196610 CUF196610 DEB196610 DNX196610 DXT196610 EHP196610 ERL196610 FBH196610 FLD196610 FUZ196610 GEV196610 GOR196610 GYN196610 HIJ196610 HSF196610 ICB196610 ILX196610 IVT196610 JFP196610 JPL196610 JZH196610 KJD196610 KSZ196610 LCV196610 LMR196610 LWN196610 MGJ196610 MQF196610 NAB196610 NJX196610 NTT196610 ODP196610 ONL196610 OXH196610 PHD196610 PQZ196610 QAV196610 QKR196610 QUN196610 REJ196610 ROF196610 RYB196610 SHX196610 SRT196610 TBP196610 TLL196610 TVH196610 UFD196610 UOZ196610 UYV196610 VIR196610 VSN196610 WCJ196610 WMF196610 WWB196610 T262146 JP262146 TL262146 ADH262146 AND262146 AWZ262146 BGV262146 BQR262146 CAN262146 CKJ262146 CUF262146 DEB262146 DNX262146 DXT262146 EHP262146 ERL262146 FBH262146 FLD262146 FUZ262146 GEV262146 GOR262146 GYN262146 HIJ262146 HSF262146 ICB262146 ILX262146 IVT262146 JFP262146 JPL262146 JZH262146 KJD262146 KSZ262146 LCV262146 LMR262146 LWN262146 MGJ262146 MQF262146 NAB262146 NJX262146 NTT262146 ODP262146 ONL262146 OXH262146 PHD262146 PQZ262146 QAV262146 QKR262146 QUN262146 REJ262146 ROF262146 RYB262146 SHX262146 SRT262146 TBP262146 TLL262146 TVH262146 UFD262146 UOZ262146 UYV262146 VIR262146 VSN262146 WCJ262146 WMF262146 WWB262146 T327682 JP327682 TL327682 ADH327682 AND327682 AWZ327682 BGV327682 BQR327682 CAN327682 CKJ327682 CUF327682 DEB327682 DNX327682 DXT327682 EHP327682 ERL327682 FBH327682 FLD327682 FUZ327682 GEV327682 GOR327682 GYN327682 HIJ327682 HSF327682 ICB327682 ILX327682 IVT327682 JFP327682 JPL327682 JZH327682 KJD327682 KSZ327682 LCV327682 LMR327682 LWN327682 MGJ327682 MQF327682 NAB327682 NJX327682 NTT327682 ODP327682 ONL327682 OXH327682 PHD327682 PQZ327682 QAV327682 QKR327682 QUN327682 REJ327682 ROF327682 RYB327682 SHX327682 SRT327682 TBP327682 TLL327682 TVH327682 UFD327682 UOZ327682 UYV327682 VIR327682 VSN327682 WCJ327682 WMF327682 WWB327682 T393218 JP393218 TL393218 ADH393218 AND393218 AWZ393218 BGV393218 BQR393218 CAN393218 CKJ393218 CUF393218 DEB393218 DNX393218 DXT393218 EHP393218 ERL393218 FBH393218 FLD393218 FUZ393218 GEV393218 GOR393218 GYN393218 HIJ393218 HSF393218 ICB393218 ILX393218 IVT393218 JFP393218 JPL393218 JZH393218 KJD393218 KSZ393218 LCV393218 LMR393218 LWN393218 MGJ393218 MQF393218 NAB393218 NJX393218 NTT393218 ODP393218 ONL393218 OXH393218 PHD393218 PQZ393218 QAV393218 QKR393218 QUN393218 REJ393218 ROF393218 RYB393218 SHX393218 SRT393218 TBP393218 TLL393218 TVH393218 UFD393218 UOZ393218 UYV393218 VIR393218 VSN393218 WCJ393218 WMF393218 WWB393218 T458754 JP458754 TL458754 ADH458754 AND458754 AWZ458754 BGV458754 BQR458754 CAN458754 CKJ458754 CUF458754 DEB458754 DNX458754 DXT458754 EHP458754 ERL458754 FBH458754 FLD458754 FUZ458754 GEV458754 GOR458754 GYN458754 HIJ458754 HSF458754 ICB458754 ILX458754 IVT458754 JFP458754 JPL458754 JZH458754 KJD458754 KSZ458754 LCV458754 LMR458754 LWN458754 MGJ458754 MQF458754 NAB458754 NJX458754 NTT458754 ODP458754 ONL458754 OXH458754 PHD458754 PQZ458754 QAV458754 QKR458754 QUN458754 REJ458754 ROF458754 RYB458754 SHX458754 SRT458754 TBP458754 TLL458754 TVH458754 UFD458754 UOZ458754 UYV458754 VIR458754 VSN458754 WCJ458754 WMF458754 WWB458754 T524290 JP524290 TL524290 ADH524290 AND524290 AWZ524290 BGV524290 BQR524290 CAN524290 CKJ524290 CUF524290 DEB524290 DNX524290 DXT524290 EHP524290 ERL524290 FBH524290 FLD524290 FUZ524290 GEV524290 GOR524290 GYN524290 HIJ524290 HSF524290 ICB524290 ILX524290 IVT524290 JFP524290 JPL524290 JZH524290 KJD524290 KSZ524290 LCV524290 LMR524290 LWN524290 MGJ524290 MQF524290 NAB524290 NJX524290 NTT524290 ODP524290 ONL524290 OXH524290 PHD524290 PQZ524290 QAV524290 QKR524290 QUN524290 REJ524290 ROF524290 RYB524290 SHX524290 SRT524290 TBP524290 TLL524290 TVH524290 UFD524290 UOZ524290 UYV524290 VIR524290 VSN524290 WCJ524290 WMF524290 WWB524290 T589826 JP589826 TL589826 ADH589826 AND589826 AWZ589826 BGV589826 BQR589826 CAN589826 CKJ589826 CUF589826 DEB589826 DNX589826 DXT589826 EHP589826 ERL589826 FBH589826 FLD589826 FUZ589826 GEV589826 GOR589826 GYN589826 HIJ589826 HSF589826 ICB589826 ILX589826 IVT589826 JFP589826 JPL589826 JZH589826 KJD589826 KSZ589826 LCV589826 LMR589826 LWN589826 MGJ589826 MQF589826 NAB589826 NJX589826 NTT589826 ODP589826 ONL589826 OXH589826 PHD589826 PQZ589826 QAV589826 QKR589826 QUN589826 REJ589826 ROF589826 RYB589826 SHX589826 SRT589826 TBP589826 TLL589826 TVH589826 UFD589826 UOZ589826 UYV589826 VIR589826 VSN589826 WCJ589826 WMF589826 WWB589826 T655362 JP655362 TL655362 ADH655362 AND655362 AWZ655362 BGV655362 BQR655362 CAN655362 CKJ655362 CUF655362 DEB655362 DNX655362 DXT655362 EHP655362 ERL655362 FBH655362 FLD655362 FUZ655362 GEV655362 GOR655362 GYN655362 HIJ655362 HSF655362 ICB655362 ILX655362 IVT655362 JFP655362 JPL655362 JZH655362 KJD655362 KSZ655362 LCV655362 LMR655362 LWN655362 MGJ655362 MQF655362 NAB655362 NJX655362 NTT655362 ODP655362 ONL655362 OXH655362 PHD655362 PQZ655362 QAV655362 QKR655362 QUN655362 REJ655362 ROF655362 RYB655362 SHX655362 SRT655362 TBP655362 TLL655362 TVH655362 UFD655362 UOZ655362 UYV655362 VIR655362 VSN655362 WCJ655362 WMF655362 WWB655362 T720898 JP720898 TL720898 ADH720898 AND720898 AWZ720898 BGV720898 BQR720898 CAN720898 CKJ720898 CUF720898 DEB720898 DNX720898 DXT720898 EHP720898 ERL720898 FBH720898 FLD720898 FUZ720898 GEV720898 GOR720898 GYN720898 HIJ720898 HSF720898 ICB720898 ILX720898 IVT720898 JFP720898 JPL720898 JZH720898 KJD720898 KSZ720898 LCV720898 LMR720898 LWN720898 MGJ720898 MQF720898 NAB720898 NJX720898 NTT720898 ODP720898 ONL720898 OXH720898 PHD720898 PQZ720898 QAV720898 QKR720898 QUN720898 REJ720898 ROF720898 RYB720898 SHX720898 SRT720898 TBP720898 TLL720898 TVH720898 UFD720898 UOZ720898 UYV720898 VIR720898 VSN720898 WCJ720898 WMF720898 WWB720898 T786434 JP786434 TL786434 ADH786434 AND786434 AWZ786434 BGV786434 BQR786434 CAN786434 CKJ786434 CUF786434 DEB786434 DNX786434 DXT786434 EHP786434 ERL786434 FBH786434 FLD786434 FUZ786434 GEV786434 GOR786434 GYN786434 HIJ786434 HSF786434 ICB786434 ILX786434 IVT786434 JFP786434 JPL786434 JZH786434 KJD786434 KSZ786434 LCV786434 LMR786434 LWN786434 MGJ786434 MQF786434 NAB786434 NJX786434 NTT786434 ODP786434 ONL786434 OXH786434 PHD786434 PQZ786434 QAV786434 QKR786434 QUN786434 REJ786434 ROF786434 RYB786434 SHX786434 SRT786434 TBP786434 TLL786434 TVH786434 UFD786434 UOZ786434 UYV786434 VIR786434 VSN786434 WCJ786434 WMF786434 WWB786434 T851970 JP851970 TL851970 ADH851970 AND851970 AWZ851970 BGV851970 BQR851970 CAN851970 CKJ851970 CUF851970 DEB851970 DNX851970 DXT851970 EHP851970 ERL851970 FBH851970 FLD851970 FUZ851970 GEV851970 GOR851970 GYN851970 HIJ851970 HSF851970 ICB851970 ILX851970 IVT851970 JFP851970 JPL851970 JZH851970 KJD851970 KSZ851970 LCV851970 LMR851970 LWN851970 MGJ851970 MQF851970 NAB851970 NJX851970 NTT851970 ODP851970 ONL851970 OXH851970 PHD851970 PQZ851970 QAV851970 QKR851970 QUN851970 REJ851970 ROF851970 RYB851970 SHX851970 SRT851970 TBP851970 TLL851970 TVH851970 UFD851970 UOZ851970 UYV851970 VIR851970 VSN851970 WCJ851970 WMF851970 WWB851970 T917506 JP917506 TL917506 ADH917506 AND917506 AWZ917506 BGV917506 BQR917506 CAN917506 CKJ917506 CUF917506 DEB917506 DNX917506 DXT917506 EHP917506 ERL917506 FBH917506 FLD917506 FUZ917506 GEV917506 GOR917506 GYN917506 HIJ917506 HSF917506 ICB917506 ILX917506 IVT917506 JFP917506 JPL917506 JZH917506 KJD917506 KSZ917506 LCV917506 LMR917506 LWN917506 MGJ917506 MQF917506 NAB917506 NJX917506 NTT917506 ODP917506 ONL917506 OXH917506 PHD917506 PQZ917506 QAV917506 QKR917506 QUN917506 REJ917506 ROF917506 RYB917506 SHX917506 SRT917506 TBP917506 TLL917506 TVH917506 UFD917506 UOZ917506 UYV917506 VIR917506 VSN917506 WCJ917506 WMF917506 WWB917506 T983042 JP983042 TL983042 ADH983042 AND983042 AWZ983042 BGV983042 BQR983042 CAN983042 CKJ983042 CUF983042 DEB983042 DNX983042 DXT983042 EHP983042 ERL983042 FBH983042 FLD983042 FUZ983042 GEV983042 GOR983042 GYN983042 HIJ983042 HSF983042 ICB983042 ILX983042 IVT983042 JFP983042 JPL983042 JZH983042 KJD983042 KSZ983042 LCV983042 LMR983042 LWN983042 MGJ983042 MQF983042 NAB983042 NJX983042 NTT983042 ODP983042 ONL983042 OXH983042 PHD983042 PQZ983042 QAV983042 QKR983042 QUN983042 REJ983042 ROF983042 RYB983042 SHX983042 SRT983042 TBP983042 TLL983042 TVH983042 UFD983042 UOZ983042 UYV983042 VIR983042 VSN983042 WCJ983042 WMF983042 WWB983042" xr:uid="{E74D0A44-EF50-41E0-8710-B54EBD350972}">
      <formula1>"男子,女子"</formula1>
    </dataValidation>
    <dataValidation allowBlank="1" showErrorMessage="1" sqref="P6" xr:uid="{17BE90B4-B233-48E1-993D-5D378C46A9D6}"/>
  </dataValidations>
  <hyperlinks>
    <hyperlink ref="K34" r:id="rId1" xr:uid="{BCDCAE89-5977-4F87-8851-94BD84532053}"/>
  </hyperlinks>
  <printOptions horizontalCentered="1"/>
  <pageMargins left="0.59055118110236227" right="0.59055118110236227" top="0.59055118110236227" bottom="0.59055118110236227" header="0.51181102362204722" footer="0.5118110236220472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5AC4-F4D4-4694-8813-95731B83F80F}">
  <sheetPr codeName="Sheet4">
    <tabColor theme="0" tint="-0.34998626667073579"/>
  </sheetPr>
  <dimension ref="A1:J43"/>
  <sheetViews>
    <sheetView workbookViewId="0">
      <selection activeCell="C6" sqref="C6"/>
    </sheetView>
  </sheetViews>
  <sheetFormatPr defaultRowHeight="18.75"/>
  <cols>
    <col min="2" max="2" width="2.75" style="2" customWidth="1"/>
    <col min="3" max="3" width="11.5" style="2" customWidth="1"/>
    <col min="4" max="4" width="2.75" style="2" customWidth="1"/>
    <col min="5" max="5" width="11.5" style="2" customWidth="1"/>
    <col min="6" max="6" width="2.75" customWidth="1"/>
    <col min="7" max="7" width="12.625" customWidth="1"/>
    <col min="8" max="8" width="10.625" customWidth="1"/>
    <col min="9" max="9" width="12.625" customWidth="1"/>
    <col min="10" max="10" width="16.875" customWidth="1"/>
  </cols>
  <sheetData>
    <row r="1" spans="1:10">
      <c r="A1" s="231" t="s">
        <v>196</v>
      </c>
      <c r="C1" s="231" t="s">
        <v>35</v>
      </c>
      <c r="E1" s="231" t="s">
        <v>36</v>
      </c>
      <c r="G1" s="228" t="s">
        <v>168</v>
      </c>
      <c r="H1" s="229"/>
      <c r="I1" s="229"/>
      <c r="J1" s="230"/>
    </row>
    <row r="2" spans="1:10">
      <c r="A2" s="232"/>
      <c r="C2" s="232"/>
      <c r="E2" s="232"/>
      <c r="G2" s="1" t="s">
        <v>99</v>
      </c>
      <c r="H2" s="1" t="s">
        <v>167</v>
      </c>
      <c r="I2" s="1" t="s">
        <v>100</v>
      </c>
      <c r="J2" s="1" t="s">
        <v>42</v>
      </c>
    </row>
    <row r="3" spans="1:10">
      <c r="A3" s="30" t="s">
        <v>187</v>
      </c>
      <c r="B3" s="33"/>
      <c r="C3" s="36" t="s">
        <v>182</v>
      </c>
      <c r="D3" s="33"/>
      <c r="E3" s="29" t="s">
        <v>165</v>
      </c>
      <c r="F3">
        <v>1</v>
      </c>
      <c r="G3" s="30" t="s">
        <v>43</v>
      </c>
      <c r="H3" s="30"/>
      <c r="I3" s="30" t="s">
        <v>103</v>
      </c>
      <c r="J3" s="30" t="s">
        <v>44</v>
      </c>
    </row>
    <row r="4" spans="1:10">
      <c r="A4" s="30" t="s">
        <v>188</v>
      </c>
      <c r="B4" s="33"/>
      <c r="C4" s="36" t="s">
        <v>183</v>
      </c>
      <c r="D4" s="33"/>
      <c r="E4" s="29" t="s">
        <v>166</v>
      </c>
      <c r="F4">
        <v>2</v>
      </c>
      <c r="G4" s="30" t="s">
        <v>171</v>
      </c>
      <c r="H4" s="30"/>
      <c r="I4" s="30" t="s">
        <v>104</v>
      </c>
      <c r="J4" s="30" t="s">
        <v>44</v>
      </c>
    </row>
    <row r="5" spans="1:10">
      <c r="A5" s="30" t="s">
        <v>189</v>
      </c>
      <c r="B5" s="33"/>
      <c r="C5" s="36" t="s">
        <v>184</v>
      </c>
      <c r="D5" s="33"/>
      <c r="E5" s="29"/>
      <c r="F5">
        <v>3</v>
      </c>
      <c r="G5" s="30" t="s">
        <v>45</v>
      </c>
      <c r="H5" s="30"/>
      <c r="I5" s="30" t="s">
        <v>104</v>
      </c>
      <c r="J5" s="30" t="s">
        <v>44</v>
      </c>
    </row>
    <row r="6" spans="1:10">
      <c r="A6" s="30" t="s">
        <v>190</v>
      </c>
      <c r="B6" s="33"/>
      <c r="C6" s="36" t="s">
        <v>185</v>
      </c>
      <c r="D6" s="33"/>
      <c r="E6" s="29"/>
      <c r="F6">
        <v>4</v>
      </c>
      <c r="G6" s="30" t="s">
        <v>46</v>
      </c>
      <c r="H6" s="30"/>
      <c r="I6" s="30" t="s">
        <v>104</v>
      </c>
      <c r="J6" s="30" t="s">
        <v>44</v>
      </c>
    </row>
    <row r="7" spans="1:10">
      <c r="A7" s="30" t="s">
        <v>191</v>
      </c>
      <c r="B7" s="33"/>
      <c r="C7" s="36" t="s">
        <v>186</v>
      </c>
      <c r="D7" s="33"/>
      <c r="E7" s="29"/>
      <c r="F7">
        <v>5</v>
      </c>
      <c r="G7" s="30" t="s">
        <v>47</v>
      </c>
      <c r="H7" s="30"/>
      <c r="I7" s="30" t="s">
        <v>105</v>
      </c>
      <c r="J7" s="30" t="s">
        <v>44</v>
      </c>
    </row>
    <row r="8" spans="1:10">
      <c r="A8" s="30" t="s">
        <v>192</v>
      </c>
      <c r="B8" s="33"/>
      <c r="C8" s="36" t="s">
        <v>179</v>
      </c>
      <c r="D8" s="33"/>
      <c r="E8" s="29"/>
      <c r="F8">
        <v>6</v>
      </c>
      <c r="G8" s="30" t="s">
        <v>48</v>
      </c>
      <c r="H8" s="30"/>
      <c r="I8" s="30" t="s">
        <v>106</v>
      </c>
      <c r="J8" s="30" t="s">
        <v>49</v>
      </c>
    </row>
    <row r="9" spans="1:10">
      <c r="A9" s="30" t="s">
        <v>193</v>
      </c>
      <c r="B9" s="33"/>
      <c r="C9" s="36" t="s">
        <v>180</v>
      </c>
      <c r="D9" s="33"/>
      <c r="E9" s="29"/>
      <c r="F9">
        <v>7</v>
      </c>
      <c r="G9" s="30" t="s">
        <v>50</v>
      </c>
      <c r="H9" s="30"/>
      <c r="I9" s="30" t="s">
        <v>107</v>
      </c>
      <c r="J9" s="30" t="s">
        <v>44</v>
      </c>
    </row>
    <row r="10" spans="1:10">
      <c r="A10" s="30" t="s">
        <v>194</v>
      </c>
      <c r="B10" s="33"/>
      <c r="C10" s="36"/>
      <c r="D10" s="33"/>
      <c r="E10" s="29"/>
      <c r="F10">
        <v>8</v>
      </c>
      <c r="G10" s="30" t="s">
        <v>51</v>
      </c>
      <c r="H10" s="30"/>
      <c r="I10" s="30" t="s">
        <v>108</v>
      </c>
      <c r="J10" s="30" t="s">
        <v>52</v>
      </c>
    </row>
    <row r="11" spans="1:10">
      <c r="A11" s="30" t="s">
        <v>195</v>
      </c>
      <c r="B11" s="33"/>
      <c r="C11" s="36"/>
      <c r="D11" s="33"/>
      <c r="E11" s="29"/>
      <c r="F11">
        <v>9</v>
      </c>
      <c r="G11" s="30" t="s">
        <v>53</v>
      </c>
      <c r="H11" s="30"/>
      <c r="I11" s="30" t="s">
        <v>109</v>
      </c>
      <c r="J11" s="30" t="s">
        <v>54</v>
      </c>
    </row>
    <row r="12" spans="1:10">
      <c r="F12">
        <v>10</v>
      </c>
      <c r="G12" s="30" t="s">
        <v>55</v>
      </c>
      <c r="H12" s="30" t="s">
        <v>96</v>
      </c>
      <c r="I12" s="30" t="s">
        <v>103</v>
      </c>
      <c r="J12" s="30" t="s">
        <v>44</v>
      </c>
    </row>
    <row r="13" spans="1:10">
      <c r="F13">
        <v>11</v>
      </c>
      <c r="G13" s="30" t="s">
        <v>56</v>
      </c>
      <c r="H13" s="30" t="s">
        <v>96</v>
      </c>
      <c r="I13" s="30" t="s">
        <v>103</v>
      </c>
      <c r="J13" s="30" t="s">
        <v>44</v>
      </c>
    </row>
    <row r="14" spans="1:10">
      <c r="F14">
        <v>12</v>
      </c>
      <c r="G14" s="30" t="s">
        <v>57</v>
      </c>
      <c r="H14" s="30" t="s">
        <v>96</v>
      </c>
      <c r="I14" s="30" t="s">
        <v>103</v>
      </c>
      <c r="J14" s="30" t="s">
        <v>44</v>
      </c>
    </row>
    <row r="15" spans="1:10">
      <c r="F15">
        <v>13</v>
      </c>
      <c r="G15" s="30" t="s">
        <v>58</v>
      </c>
      <c r="H15" s="30" t="s">
        <v>96</v>
      </c>
      <c r="I15" s="30" t="s">
        <v>103</v>
      </c>
      <c r="J15" s="30" t="s">
        <v>44</v>
      </c>
    </row>
    <row r="16" spans="1:10">
      <c r="F16">
        <v>14</v>
      </c>
      <c r="G16" s="30" t="s">
        <v>59</v>
      </c>
      <c r="H16" s="30" t="s">
        <v>96</v>
      </c>
      <c r="I16" s="30" t="s">
        <v>103</v>
      </c>
      <c r="J16" s="30" t="s">
        <v>44</v>
      </c>
    </row>
    <row r="17" spans="6:10">
      <c r="F17">
        <v>15</v>
      </c>
      <c r="G17" s="30" t="s">
        <v>60</v>
      </c>
      <c r="H17" s="30" t="s">
        <v>96</v>
      </c>
      <c r="I17" s="30" t="s">
        <v>103</v>
      </c>
      <c r="J17" s="30" t="s">
        <v>44</v>
      </c>
    </row>
    <row r="18" spans="6:10">
      <c r="F18">
        <v>16</v>
      </c>
      <c r="G18" s="30" t="s">
        <v>61</v>
      </c>
      <c r="H18" s="30" t="s">
        <v>96</v>
      </c>
      <c r="I18" s="30" t="s">
        <v>103</v>
      </c>
      <c r="J18" s="30" t="s">
        <v>44</v>
      </c>
    </row>
    <row r="19" spans="6:10">
      <c r="F19">
        <v>17</v>
      </c>
      <c r="G19" s="30" t="s">
        <v>62</v>
      </c>
      <c r="H19" s="30" t="s">
        <v>96</v>
      </c>
      <c r="I19" s="30" t="s">
        <v>103</v>
      </c>
      <c r="J19" s="30" t="s">
        <v>44</v>
      </c>
    </row>
    <row r="20" spans="6:10">
      <c r="F20">
        <v>18</v>
      </c>
      <c r="G20" s="30" t="s">
        <v>63</v>
      </c>
      <c r="H20" s="30" t="s">
        <v>96</v>
      </c>
      <c r="I20" s="30" t="s">
        <v>103</v>
      </c>
      <c r="J20" s="30" t="s">
        <v>64</v>
      </c>
    </row>
    <row r="21" spans="6:10">
      <c r="F21">
        <v>19</v>
      </c>
      <c r="G21" s="30" t="s">
        <v>65</v>
      </c>
      <c r="H21" s="30" t="s">
        <v>97</v>
      </c>
      <c r="I21" s="30" t="s">
        <v>104</v>
      </c>
      <c r="J21" s="30" t="s">
        <v>44</v>
      </c>
    </row>
    <row r="22" spans="6:10">
      <c r="F22">
        <v>20</v>
      </c>
      <c r="G22" s="30" t="s">
        <v>66</v>
      </c>
      <c r="H22" s="30" t="s">
        <v>97</v>
      </c>
      <c r="I22" s="30" t="s">
        <v>104</v>
      </c>
      <c r="J22" s="30" t="s">
        <v>44</v>
      </c>
    </row>
    <row r="23" spans="6:10">
      <c r="F23">
        <v>21</v>
      </c>
      <c r="G23" s="30" t="s">
        <v>67</v>
      </c>
      <c r="H23" s="30" t="s">
        <v>97</v>
      </c>
      <c r="I23" s="30" t="s">
        <v>104</v>
      </c>
      <c r="J23" s="30" t="s">
        <v>44</v>
      </c>
    </row>
    <row r="24" spans="6:10">
      <c r="F24">
        <v>22</v>
      </c>
      <c r="G24" s="30" t="s">
        <v>68</v>
      </c>
      <c r="H24" s="30" t="s">
        <v>97</v>
      </c>
      <c r="I24" s="30" t="s">
        <v>104</v>
      </c>
      <c r="J24" s="30" t="s">
        <v>44</v>
      </c>
    </row>
    <row r="25" spans="6:10">
      <c r="F25">
        <v>23</v>
      </c>
      <c r="G25" s="30" t="s">
        <v>69</v>
      </c>
      <c r="H25" s="30" t="s">
        <v>97</v>
      </c>
      <c r="I25" s="30" t="s">
        <v>104</v>
      </c>
      <c r="J25" s="30" t="s">
        <v>44</v>
      </c>
    </row>
    <row r="26" spans="6:10">
      <c r="F26">
        <v>24</v>
      </c>
      <c r="G26" s="30" t="s">
        <v>175</v>
      </c>
      <c r="H26" s="30" t="s">
        <v>97</v>
      </c>
      <c r="I26" s="30" t="s">
        <v>104</v>
      </c>
      <c r="J26" s="30" t="s">
        <v>44</v>
      </c>
    </row>
    <row r="27" spans="6:10">
      <c r="F27">
        <v>25</v>
      </c>
      <c r="G27" s="30" t="s">
        <v>176</v>
      </c>
      <c r="H27" s="30" t="s">
        <v>98</v>
      </c>
      <c r="I27" s="30" t="s">
        <v>107</v>
      </c>
      <c r="J27" s="30" t="s">
        <v>70</v>
      </c>
    </row>
    <row r="28" spans="6:10">
      <c r="F28">
        <v>26</v>
      </c>
      <c r="G28" s="30" t="s">
        <v>177</v>
      </c>
      <c r="H28" s="30" t="s">
        <v>98</v>
      </c>
      <c r="I28" s="30" t="s">
        <v>107</v>
      </c>
      <c r="J28" s="30" t="s">
        <v>70</v>
      </c>
    </row>
    <row r="29" spans="6:10">
      <c r="F29">
        <v>27</v>
      </c>
      <c r="G29" s="30" t="s">
        <v>71</v>
      </c>
      <c r="H29" s="30" t="s">
        <v>98</v>
      </c>
      <c r="I29" s="30" t="s">
        <v>107</v>
      </c>
      <c r="J29" s="30" t="s">
        <v>70</v>
      </c>
    </row>
    <row r="30" spans="6:10">
      <c r="F30">
        <v>28</v>
      </c>
      <c r="G30" s="30" t="s">
        <v>72</v>
      </c>
      <c r="H30" s="30" t="s">
        <v>98</v>
      </c>
      <c r="I30" s="30" t="s">
        <v>107</v>
      </c>
      <c r="J30" s="30" t="s">
        <v>70</v>
      </c>
    </row>
    <row r="31" spans="6:10">
      <c r="F31">
        <v>29</v>
      </c>
      <c r="G31" s="30" t="s">
        <v>173</v>
      </c>
      <c r="H31" s="30" t="s">
        <v>98</v>
      </c>
      <c r="I31" s="30" t="s">
        <v>107</v>
      </c>
      <c r="J31" s="30" t="s">
        <v>174</v>
      </c>
    </row>
    <row r="32" spans="6:10">
      <c r="F32">
        <v>30</v>
      </c>
      <c r="G32" s="30" t="s">
        <v>73</v>
      </c>
      <c r="H32" s="30" t="s">
        <v>98</v>
      </c>
      <c r="I32" s="30" t="s">
        <v>107</v>
      </c>
      <c r="J32" s="30" t="s">
        <v>74</v>
      </c>
    </row>
    <row r="33" spans="6:10">
      <c r="F33">
        <v>31</v>
      </c>
      <c r="G33" s="30" t="s">
        <v>75</v>
      </c>
      <c r="H33" s="30" t="s">
        <v>98</v>
      </c>
      <c r="I33" s="30" t="s">
        <v>107</v>
      </c>
      <c r="J33" s="30" t="s">
        <v>76</v>
      </c>
    </row>
    <row r="34" spans="6:10">
      <c r="F34">
        <v>32</v>
      </c>
      <c r="G34" s="30" t="s">
        <v>77</v>
      </c>
      <c r="H34" s="30" t="s">
        <v>98</v>
      </c>
      <c r="I34" s="30" t="s">
        <v>107</v>
      </c>
      <c r="J34" s="30" t="s">
        <v>78</v>
      </c>
    </row>
    <row r="35" spans="6:10">
      <c r="F35">
        <v>33</v>
      </c>
      <c r="G35" s="30" t="s">
        <v>79</v>
      </c>
      <c r="H35" s="30" t="s">
        <v>98</v>
      </c>
      <c r="I35" s="30" t="s">
        <v>107</v>
      </c>
      <c r="J35" s="30" t="s">
        <v>80</v>
      </c>
    </row>
    <row r="36" spans="6:10">
      <c r="F36">
        <v>34</v>
      </c>
      <c r="G36" s="30" t="s">
        <v>81</v>
      </c>
      <c r="H36" s="30" t="s">
        <v>98</v>
      </c>
      <c r="I36" s="30" t="s">
        <v>107</v>
      </c>
      <c r="J36" s="30" t="s">
        <v>82</v>
      </c>
    </row>
    <row r="37" spans="6:10">
      <c r="F37">
        <v>35</v>
      </c>
      <c r="G37" s="30" t="s">
        <v>83</v>
      </c>
      <c r="H37" s="30" t="s">
        <v>98</v>
      </c>
      <c r="I37" s="30" t="s">
        <v>107</v>
      </c>
      <c r="J37" s="30" t="s">
        <v>84</v>
      </c>
    </row>
    <row r="38" spans="6:10">
      <c r="F38">
        <v>36</v>
      </c>
      <c r="G38" s="30" t="s">
        <v>85</v>
      </c>
      <c r="H38" s="30" t="s">
        <v>98</v>
      </c>
      <c r="I38" s="30" t="s">
        <v>107</v>
      </c>
      <c r="J38" s="30" t="s">
        <v>86</v>
      </c>
    </row>
    <row r="39" spans="6:10">
      <c r="F39">
        <v>37</v>
      </c>
      <c r="G39" s="30" t="s">
        <v>87</v>
      </c>
      <c r="H39" s="30" t="s">
        <v>98</v>
      </c>
      <c r="I39" s="30" t="s">
        <v>107</v>
      </c>
      <c r="J39" s="30" t="s">
        <v>88</v>
      </c>
    </row>
    <row r="40" spans="6:10">
      <c r="F40">
        <v>38</v>
      </c>
      <c r="G40" s="30" t="s">
        <v>172</v>
      </c>
      <c r="H40" s="30" t="s">
        <v>101</v>
      </c>
      <c r="I40" s="30" t="s">
        <v>108</v>
      </c>
      <c r="J40" s="30" t="s">
        <v>89</v>
      </c>
    </row>
    <row r="41" spans="6:10">
      <c r="F41">
        <v>39</v>
      </c>
      <c r="G41" s="30" t="s">
        <v>90</v>
      </c>
      <c r="H41" s="30" t="s">
        <v>101</v>
      </c>
      <c r="I41" s="30" t="s">
        <v>108</v>
      </c>
      <c r="J41" s="30" t="s">
        <v>91</v>
      </c>
    </row>
    <row r="42" spans="6:10">
      <c r="F42">
        <v>40</v>
      </c>
      <c r="G42" s="30" t="s">
        <v>92</v>
      </c>
      <c r="H42" s="30" t="s">
        <v>102</v>
      </c>
      <c r="I42" s="30" t="s">
        <v>109</v>
      </c>
      <c r="J42" s="30" t="s">
        <v>93</v>
      </c>
    </row>
    <row r="43" spans="6:10">
      <c r="F43">
        <v>41</v>
      </c>
      <c r="G43" s="30" t="s">
        <v>94</v>
      </c>
      <c r="H43" s="30" t="s">
        <v>102</v>
      </c>
      <c r="I43" s="30" t="s">
        <v>109</v>
      </c>
      <c r="J43" s="30" t="s">
        <v>95</v>
      </c>
    </row>
  </sheetData>
  <mergeCells count="4">
    <mergeCell ref="G1:J1"/>
    <mergeCell ref="E1:E2"/>
    <mergeCell ref="C1:C2"/>
    <mergeCell ref="A1:A2"/>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vt:lpstr>
      <vt:lpstr>申込書（自動反映されます）</vt:lpstr>
      <vt:lpstr>申込書（保護者・引率者）</vt:lpstr>
      <vt:lpstr>【テニス教室】申込書 （自動反映されます）</vt:lpstr>
      <vt:lpstr>管理者用</vt:lpstr>
      <vt:lpstr>'【テニス教室】申込書 （自動反映されます）'!Print_Area</vt:lpstr>
      <vt:lpstr>'申込書（自動反映されます）'!Print_Area</vt:lpstr>
      <vt:lpstr>'申込書（保護者・引率者）'!Print_Area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具志堅弘之</dc:creator>
  <dc:description/>
  <cp:lastModifiedBy>美幸</cp:lastModifiedBy>
  <cp:revision>2</cp:revision>
  <cp:lastPrinted>2025-10-06T05:46:07Z</cp:lastPrinted>
  <dcterms:created xsi:type="dcterms:W3CDTF">2022-05-21T07:34:46Z</dcterms:created>
  <dcterms:modified xsi:type="dcterms:W3CDTF">2025-10-20T01:48:41Z</dcterms:modified>
  <dc:language>ja-JP</dc:language>
</cp:coreProperties>
</file>