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Q:\うるま市スポーツ少年団\"/>
    </mc:Choice>
  </mc:AlternateContent>
  <xr:revisionPtr revIDLastSave="0" documentId="13_ncr:1_{2CC5F0D0-0741-40EF-BCF0-50A618BE99AC}" xr6:coauthVersionLast="47" xr6:coauthVersionMax="47" xr10:uidLastSave="{00000000-0000-0000-0000-000000000000}"/>
  <bookViews>
    <workbookView xWindow="28680" yWindow="-120" windowWidth="29040" windowHeight="15720" xr2:uid="{5E8DA04A-1FD3-4919-B0ED-69ADE0D6F973}"/>
  </bookViews>
  <sheets>
    <sheet name="申込記入" sheetId="1" r:id="rId1"/>
    <sheet name="参加申込み書" sheetId="2" r:id="rId2"/>
  </sheets>
  <externalReferences>
    <externalReference r:id="rId3"/>
  </externalReferences>
  <definedNames>
    <definedName name="_xlnm.Print_Area" localSheetId="1">参加申込み書!$A$2:$T$55</definedName>
    <definedName name="_xlnm.Print_Area" localSheetId="0">申込記入!$B$2:$S$38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 l="1"/>
  <c r="I10" i="1"/>
  <c r="I11" i="1"/>
  <c r="I12" i="1"/>
  <c r="I13" i="1"/>
  <c r="I14" i="1"/>
  <c r="I15" i="1"/>
  <c r="I16" i="1"/>
  <c r="I17" i="1"/>
  <c r="I18" i="1"/>
  <c r="I19" i="1"/>
  <c r="I20" i="1"/>
  <c r="I21" i="1"/>
  <c r="I22" i="1"/>
  <c r="I23" i="1"/>
  <c r="I24" i="1"/>
  <c r="I25" i="1"/>
  <c r="I26" i="1"/>
  <c r="I27" i="1"/>
  <c r="I9" i="1"/>
  <c r="I7" i="1"/>
  <c r="I6" i="1"/>
  <c r="N49" i="2"/>
  <c r="M47" i="2"/>
  <c r="N51" i="2"/>
  <c r="P45" i="2"/>
  <c r="P43" i="2"/>
  <c r="P41" i="2"/>
  <c r="P39" i="2"/>
  <c r="P37" i="2"/>
  <c r="P35" i="2"/>
  <c r="P33" i="2"/>
  <c r="P31" i="2"/>
  <c r="P29" i="2"/>
  <c r="P27" i="2"/>
  <c r="P25" i="2"/>
  <c r="P23" i="2"/>
  <c r="P21" i="2"/>
  <c r="P19" i="2"/>
  <c r="P17" i="2"/>
  <c r="P15" i="2"/>
  <c r="P13" i="2"/>
  <c r="P11" i="2"/>
  <c r="P9" i="2"/>
  <c r="P7" i="2"/>
  <c r="R44" i="2"/>
  <c r="R42" i="2"/>
  <c r="R40" i="2"/>
  <c r="R38" i="2"/>
  <c r="R36" i="2"/>
  <c r="R34" i="2"/>
  <c r="R32" i="2"/>
  <c r="R30" i="2"/>
  <c r="R28" i="2"/>
  <c r="R26" i="2"/>
  <c r="R24" i="2"/>
  <c r="R22" i="2"/>
  <c r="R20" i="2"/>
  <c r="R18" i="2"/>
  <c r="R16" i="2"/>
  <c r="R14" i="2"/>
  <c r="R12" i="2"/>
  <c r="R10" i="2"/>
  <c r="R8" i="2"/>
  <c r="R6" i="2"/>
  <c r="P44" i="2"/>
  <c r="P42" i="2"/>
  <c r="P40" i="2"/>
  <c r="P38" i="2"/>
  <c r="P36" i="2"/>
  <c r="P34" i="2"/>
  <c r="P32" i="2"/>
  <c r="P30" i="2"/>
  <c r="P28" i="2"/>
  <c r="P26" i="2"/>
  <c r="P24" i="2"/>
  <c r="P22" i="2"/>
  <c r="P20" i="2"/>
  <c r="P18" i="2"/>
  <c r="P16" i="2"/>
  <c r="P14" i="2"/>
  <c r="P12" i="2"/>
  <c r="P10" i="2"/>
  <c r="P8" i="2"/>
  <c r="P6" i="2"/>
  <c r="O44" i="2"/>
  <c r="O42" i="2"/>
  <c r="O40" i="2"/>
  <c r="O38" i="2"/>
  <c r="O36" i="2"/>
  <c r="O34" i="2"/>
  <c r="O32" i="2"/>
  <c r="O30" i="2"/>
  <c r="O28" i="2"/>
  <c r="O26" i="2"/>
  <c r="O24" i="2"/>
  <c r="O22" i="2"/>
  <c r="O20" i="2"/>
  <c r="O18" i="2"/>
  <c r="O16" i="2"/>
  <c r="O14" i="2"/>
  <c r="O12" i="2"/>
  <c r="O10" i="2"/>
  <c r="O8" i="2"/>
  <c r="O6" i="2"/>
  <c r="K44" i="2"/>
  <c r="K42" i="2"/>
  <c r="K40" i="2"/>
  <c r="K38" i="2"/>
  <c r="K36" i="2"/>
  <c r="K34" i="2"/>
  <c r="K32" i="2"/>
  <c r="K30" i="2"/>
  <c r="K28" i="2"/>
  <c r="K26" i="2"/>
  <c r="K24" i="2"/>
  <c r="K22" i="2"/>
  <c r="K20" i="2"/>
  <c r="K18" i="2"/>
  <c r="K16" i="2"/>
  <c r="K14" i="2"/>
  <c r="K12" i="2"/>
  <c r="K10" i="2"/>
  <c r="K8" i="2"/>
  <c r="K6" i="2"/>
  <c r="J45" i="2"/>
  <c r="J43" i="2"/>
  <c r="J41" i="2"/>
  <c r="J39" i="2"/>
  <c r="J37" i="2"/>
  <c r="J35" i="2"/>
  <c r="J33" i="2"/>
  <c r="J31" i="2"/>
  <c r="J29" i="2"/>
  <c r="J27" i="2"/>
  <c r="J25" i="2"/>
  <c r="J23" i="2"/>
  <c r="J21" i="2"/>
  <c r="J19" i="2"/>
  <c r="J17" i="2"/>
  <c r="J15" i="2"/>
  <c r="J13" i="2"/>
  <c r="J11" i="2"/>
  <c r="J9" i="2"/>
  <c r="J7" i="2"/>
  <c r="J44" i="2"/>
  <c r="J42" i="2"/>
  <c r="J40" i="2"/>
  <c r="J38" i="2"/>
  <c r="J36" i="2"/>
  <c r="J34" i="2"/>
  <c r="J32" i="2"/>
  <c r="J30" i="2"/>
  <c r="J28" i="2"/>
  <c r="J26" i="2"/>
  <c r="J24" i="2"/>
  <c r="J22" i="2"/>
  <c r="J20" i="2"/>
  <c r="J18" i="2"/>
  <c r="J16" i="2"/>
  <c r="J14" i="2"/>
  <c r="J12" i="2"/>
  <c r="J10" i="2"/>
  <c r="J8" i="2"/>
  <c r="J6" i="2"/>
  <c r="I26" i="2"/>
  <c r="I44" i="2"/>
  <c r="I42" i="2"/>
  <c r="I40" i="2"/>
  <c r="I38" i="2"/>
  <c r="I36" i="2"/>
  <c r="I34" i="2"/>
  <c r="I32" i="2"/>
  <c r="I30" i="2"/>
  <c r="I28" i="2"/>
  <c r="I24" i="2"/>
  <c r="I22" i="2"/>
  <c r="I20" i="2"/>
  <c r="I18" i="2"/>
  <c r="I16" i="2"/>
  <c r="I14" i="2"/>
  <c r="I12" i="2"/>
  <c r="I10" i="2"/>
  <c r="I8" i="2"/>
  <c r="I6" i="2"/>
  <c r="D44" i="2"/>
  <c r="D42" i="2"/>
  <c r="D40" i="2"/>
  <c r="D38" i="2"/>
  <c r="D36" i="2"/>
  <c r="D34" i="2"/>
  <c r="D32" i="2"/>
  <c r="D30" i="2"/>
  <c r="D28" i="2"/>
  <c r="D26" i="2"/>
  <c r="D24" i="2"/>
  <c r="D22" i="2"/>
  <c r="D20" i="2"/>
  <c r="D18" i="2"/>
  <c r="D16" i="2"/>
  <c r="D14" i="2"/>
  <c r="D12" i="2"/>
  <c r="D10" i="2"/>
  <c r="D8" i="2"/>
  <c r="D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C44" i="2"/>
  <c r="C42" i="2"/>
  <c r="C40" i="2"/>
  <c r="C38" i="2"/>
  <c r="C36" i="2"/>
  <c r="C34" i="2"/>
  <c r="C32" i="2"/>
  <c r="C30" i="2"/>
  <c r="C28" i="2"/>
  <c r="C26" i="2"/>
  <c r="C24" i="2"/>
  <c r="C22" i="2"/>
  <c r="C20" i="2"/>
  <c r="C18" i="2"/>
  <c r="C16" i="2"/>
  <c r="C14" i="2"/>
  <c r="C12" i="2"/>
  <c r="C10" i="2"/>
  <c r="C8" i="2"/>
  <c r="C6" i="2"/>
  <c r="F34" i="1" l="1"/>
  <c r="F35" i="1"/>
  <c r="I37" i="2"/>
  <c r="I39" i="2"/>
  <c r="I41" i="2"/>
  <c r="I43" i="2"/>
  <c r="I45" i="2"/>
  <c r="I29" i="2"/>
  <c r="I31" i="2"/>
  <c r="I33" i="2"/>
  <c r="I35" i="2"/>
  <c r="I7" i="2"/>
  <c r="I9" i="2"/>
  <c r="I11" i="2"/>
  <c r="I13" i="2"/>
  <c r="I15" i="2"/>
  <c r="I17" i="2"/>
  <c r="I19" i="2"/>
  <c r="I21" i="2"/>
  <c r="I23" i="2"/>
  <c r="I25" i="2" l="1"/>
  <c r="I27" i="2"/>
  <c r="F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I6" authorId="0" shapeId="0" xr:uid="{F7BA0F2A-C5E2-43D9-B9B3-8F71ED29FE11}">
      <text>
        <r>
          <rPr>
            <sz val="9"/>
            <color indexed="81"/>
            <rFont val="MS P ゴシック"/>
            <family val="3"/>
            <charset val="128"/>
          </rPr>
          <t xml:space="preserve">自動計算されるため、生年月日を例のとおり記入ください。
</t>
        </r>
      </text>
    </comment>
    <comment ref="O7" authorId="0" shapeId="0" xr:uid="{2F5E094A-EE56-47F7-94F7-E065959AC2C3}">
      <text>
        <r>
          <rPr>
            <b/>
            <sz val="9"/>
            <color indexed="81"/>
            <rFont val="MS P ゴシック"/>
            <family val="3"/>
            <charset val="128"/>
          </rPr>
          <t>有を選択された方は別紙にて詳細記入ねがいます。</t>
        </r>
      </text>
    </comment>
    <comment ref="I8" authorId="0" shapeId="0" xr:uid="{D5ECEFDD-C169-4EC8-9FC7-38CB939B12AA}">
      <text>
        <r>
          <rPr>
            <b/>
            <sz val="9"/>
            <color indexed="81"/>
            <rFont val="MS P ゴシック"/>
            <family val="3"/>
            <charset val="128"/>
          </rPr>
          <t>自動計算されるため、生年月日を例のとおり記入ください。</t>
        </r>
      </text>
    </comment>
  </commentList>
</comments>
</file>

<file path=xl/sharedStrings.xml><?xml version="1.0" encoding="utf-8"?>
<sst xmlns="http://schemas.openxmlformats.org/spreadsheetml/2006/main" count="113" uniqueCount="85">
  <si>
    <t>No.</t>
    <phoneticPr fontId="2"/>
  </si>
  <si>
    <t>区分</t>
    <rPh sb="0" eb="2">
      <t>クブン</t>
    </rPh>
    <phoneticPr fontId="2"/>
  </si>
  <si>
    <t>氏名</t>
    <rPh sb="0" eb="2">
      <t>シメイ</t>
    </rPh>
    <phoneticPr fontId="2"/>
  </si>
  <si>
    <t>ふりがな</t>
    <phoneticPr fontId="2"/>
  </si>
  <si>
    <t>性別</t>
    <rPh sb="0" eb="2">
      <t>セイベツ</t>
    </rPh>
    <phoneticPr fontId="2"/>
  </si>
  <si>
    <t>生年月日</t>
    <rPh sb="0" eb="2">
      <t>セイネン</t>
    </rPh>
    <rPh sb="2" eb="4">
      <t>ガッピ</t>
    </rPh>
    <phoneticPr fontId="2"/>
  </si>
  <si>
    <t>学年</t>
    <rPh sb="0" eb="2">
      <t>ガクネン</t>
    </rPh>
    <phoneticPr fontId="2"/>
  </si>
  <si>
    <t>郵便番号</t>
    <rPh sb="0" eb="4">
      <t>ユウビンバンゴウ</t>
    </rPh>
    <phoneticPr fontId="2"/>
  </si>
  <si>
    <t>電話番号</t>
    <rPh sb="0" eb="2">
      <t>デンワ</t>
    </rPh>
    <rPh sb="2" eb="4">
      <t>バンゴウ</t>
    </rPh>
    <phoneticPr fontId="2"/>
  </si>
  <si>
    <t>緊急連絡先</t>
    <rPh sb="0" eb="2">
      <t>キンキュウ</t>
    </rPh>
    <rPh sb="2" eb="5">
      <t>レンラクサキ</t>
    </rPh>
    <phoneticPr fontId="2"/>
  </si>
  <si>
    <t>所属団</t>
    <rPh sb="0" eb="2">
      <t>ショゾク</t>
    </rPh>
    <rPh sb="2" eb="3">
      <t>ダン</t>
    </rPh>
    <phoneticPr fontId="2"/>
  </si>
  <si>
    <t>保護者</t>
    <rPh sb="0" eb="3">
      <t>ホゴシャ</t>
    </rPh>
    <phoneticPr fontId="2"/>
  </si>
  <si>
    <t>続柄</t>
    <rPh sb="0" eb="2">
      <t>ゾクガラ</t>
    </rPh>
    <phoneticPr fontId="2"/>
  </si>
  <si>
    <t>アレルギー</t>
    <phoneticPr fontId="2"/>
  </si>
  <si>
    <t>団員</t>
    <rPh sb="0" eb="2">
      <t>ダンイン</t>
    </rPh>
    <phoneticPr fontId="2"/>
  </si>
  <si>
    <t>指導者</t>
    <rPh sb="0" eb="2">
      <t>シドウ</t>
    </rPh>
    <rPh sb="2" eb="3">
      <t>シャ</t>
    </rPh>
    <phoneticPr fontId="2"/>
  </si>
  <si>
    <t>男</t>
    <rPh sb="0" eb="1">
      <t>オトコ</t>
    </rPh>
    <phoneticPr fontId="2"/>
  </si>
  <si>
    <t>女</t>
    <rPh sb="0" eb="1">
      <t>オンナ</t>
    </rPh>
    <phoneticPr fontId="2"/>
  </si>
  <si>
    <t>有</t>
    <rPh sb="0" eb="1">
      <t>ア</t>
    </rPh>
    <phoneticPr fontId="2"/>
  </si>
  <si>
    <t>無</t>
    <rPh sb="0" eb="1">
      <t>ナ</t>
    </rPh>
    <phoneticPr fontId="2"/>
  </si>
  <si>
    <t>登録</t>
    <rPh sb="0" eb="2">
      <t>トウロク</t>
    </rPh>
    <phoneticPr fontId="2"/>
  </si>
  <si>
    <t>済</t>
    <rPh sb="0" eb="1">
      <t>スミ</t>
    </rPh>
    <phoneticPr fontId="2"/>
  </si>
  <si>
    <t>未</t>
    <rPh sb="0" eb="1">
      <t>ミ</t>
    </rPh>
    <phoneticPr fontId="2"/>
  </si>
  <si>
    <t>小学４</t>
    <rPh sb="0" eb="2">
      <t>ショウガク</t>
    </rPh>
    <phoneticPr fontId="2"/>
  </si>
  <si>
    <t>小学５</t>
    <rPh sb="0" eb="2">
      <t>ショウガク</t>
    </rPh>
    <phoneticPr fontId="2"/>
  </si>
  <si>
    <t>小学６</t>
    <rPh sb="0" eb="2">
      <t>ショウガク</t>
    </rPh>
    <phoneticPr fontId="2"/>
  </si>
  <si>
    <t>中学１</t>
    <rPh sb="0" eb="2">
      <t>チュウガク</t>
    </rPh>
    <phoneticPr fontId="2"/>
  </si>
  <si>
    <t>中学２</t>
    <rPh sb="0" eb="2">
      <t>チュウガク</t>
    </rPh>
    <phoneticPr fontId="2"/>
  </si>
  <si>
    <t>中学３</t>
    <rPh sb="0" eb="2">
      <t>チュウガク</t>
    </rPh>
    <phoneticPr fontId="2"/>
  </si>
  <si>
    <t>大人</t>
    <rPh sb="0" eb="2">
      <t>オトナ</t>
    </rPh>
    <phoneticPr fontId="2"/>
  </si>
  <si>
    <t>098-857-0017</t>
    <phoneticPr fontId="2"/>
  </si>
  <si>
    <t>沖縄</t>
    <rPh sb="0" eb="2">
      <t>オキナワ</t>
    </rPh>
    <phoneticPr fontId="2"/>
  </si>
  <si>
    <t>父</t>
    <rPh sb="0" eb="1">
      <t>チチ</t>
    </rPh>
    <phoneticPr fontId="2"/>
  </si>
  <si>
    <t>母</t>
    <rPh sb="0" eb="1">
      <t>ハハ</t>
    </rPh>
    <phoneticPr fontId="2"/>
  </si>
  <si>
    <t>その他</t>
    <rPh sb="2" eb="3">
      <t>タ</t>
    </rPh>
    <phoneticPr fontId="2"/>
  </si>
  <si>
    <t>年齢</t>
    <rPh sb="0" eb="2">
      <t>ネンレイ</t>
    </rPh>
    <phoneticPr fontId="2"/>
  </si>
  <si>
    <t>沖縄県話奥武山町51-　体協スポーツ会館　</t>
    <rPh sb="0" eb="2">
      <t>オキナワ</t>
    </rPh>
    <rPh sb="2" eb="3">
      <t>ケン</t>
    </rPh>
    <rPh sb="3" eb="4">
      <t>ハナシ</t>
    </rPh>
    <rPh sb="4" eb="7">
      <t>オウノヤマ</t>
    </rPh>
    <rPh sb="7" eb="8">
      <t>チョウ</t>
    </rPh>
    <rPh sb="12" eb="14">
      <t>タイキョウ</t>
    </rPh>
    <rPh sb="18" eb="20">
      <t>カイカン</t>
    </rPh>
    <phoneticPr fontId="2"/>
  </si>
  <si>
    <t>例</t>
    <rPh sb="0" eb="1">
      <t>レイ</t>
    </rPh>
    <phoneticPr fontId="2"/>
  </si>
  <si>
    <t>スポー少年団　太郎</t>
    <rPh sb="3" eb="6">
      <t>ショウネンダン</t>
    </rPh>
    <rPh sb="7" eb="9">
      <t>タロウ</t>
    </rPh>
    <phoneticPr fontId="2"/>
  </si>
  <si>
    <t>すぽーつしょうねんだん　たろう</t>
    <phoneticPr fontId="2"/>
  </si>
  <si>
    <t>沖縄県スポーツ少年団</t>
    <rPh sb="0" eb="3">
      <t>オキナワケン</t>
    </rPh>
    <rPh sb="7" eb="9">
      <t>ショウネン</t>
    </rPh>
    <rPh sb="9" eb="10">
      <t>ダン</t>
    </rPh>
    <phoneticPr fontId="2"/>
  </si>
  <si>
    <t>900-0026</t>
    <phoneticPr fontId="2"/>
  </si>
  <si>
    <t>沖縄県　香織</t>
    <rPh sb="0" eb="3">
      <t>オキナワケン</t>
    </rPh>
    <rPh sb="4" eb="6">
      <t>カオリ</t>
    </rPh>
    <phoneticPr fontId="2"/>
  </si>
  <si>
    <t>おきなわけん　かおり</t>
    <phoneticPr fontId="2"/>
  </si>
  <si>
    <t>900-0027</t>
  </si>
  <si>
    <t>氏　　名</t>
    <rPh sb="0" eb="1">
      <t>シ</t>
    </rPh>
    <rPh sb="3" eb="4">
      <t>ナ</t>
    </rPh>
    <phoneticPr fontId="2"/>
  </si>
  <si>
    <t>ふ　り　が　な</t>
    <phoneticPr fontId="2"/>
  </si>
  <si>
    <t>性　別</t>
    <rPh sb="0" eb="1">
      <t>セイ</t>
    </rPh>
    <rPh sb="2" eb="3">
      <t>ベツ</t>
    </rPh>
    <phoneticPr fontId="2"/>
  </si>
  <si>
    <t>住　　　所</t>
    <rPh sb="0" eb="1">
      <t>ジュウ</t>
    </rPh>
    <rPh sb="4" eb="5">
      <t>ショ</t>
    </rPh>
    <phoneticPr fontId="2"/>
  </si>
  <si>
    <t>※指導者については、運営員としての係をお願いいたします。</t>
    <rPh sb="1" eb="3">
      <t>シドウ</t>
    </rPh>
    <rPh sb="3" eb="4">
      <t>シャ</t>
    </rPh>
    <rPh sb="10" eb="12">
      <t>ウンエイ</t>
    </rPh>
    <rPh sb="12" eb="13">
      <t>イン</t>
    </rPh>
    <rPh sb="17" eb="18">
      <t>カカリ</t>
    </rPh>
    <rPh sb="20" eb="21">
      <t>ネガイ</t>
    </rPh>
    <phoneticPr fontId="2"/>
  </si>
  <si>
    <t>※連絡先の欄には、保護者の方の緊急連絡先を必ず記入してください。</t>
    <rPh sb="1" eb="4">
      <t>レンラクサキ</t>
    </rPh>
    <rPh sb="5" eb="6">
      <t>ラン</t>
    </rPh>
    <rPh sb="9" eb="12">
      <t>ホゴシャ</t>
    </rPh>
    <rPh sb="13" eb="14">
      <t>カタ</t>
    </rPh>
    <rPh sb="15" eb="17">
      <t>キンキュウ</t>
    </rPh>
    <rPh sb="17" eb="20">
      <t>レンラクサキ</t>
    </rPh>
    <rPh sb="21" eb="22">
      <t>カナラ</t>
    </rPh>
    <rPh sb="23" eb="25">
      <t>キニュウ</t>
    </rPh>
    <phoneticPr fontId="2"/>
  </si>
  <si>
    <t>負担金</t>
    <rPh sb="0" eb="3">
      <t>フタンキン</t>
    </rPh>
    <phoneticPr fontId="2"/>
  </si>
  <si>
    <t>合 計</t>
    <rPh sb="0" eb="1">
      <t>ゴウ</t>
    </rPh>
    <rPh sb="2" eb="3">
      <t>ケイ</t>
    </rPh>
    <phoneticPr fontId="2"/>
  </si>
  <si>
    <t>本部長</t>
    <rPh sb="0" eb="2">
      <t>ホンブ</t>
    </rPh>
    <rPh sb="2" eb="3">
      <t>チョウ</t>
    </rPh>
    <phoneticPr fontId="2"/>
  </si>
  <si>
    <t>印</t>
    <rPh sb="0" eb="1">
      <t>イン</t>
    </rPh>
    <phoneticPr fontId="2"/>
  </si>
  <si>
    <t>市スポーツ少年団</t>
    <rPh sb="0" eb="1">
      <t>シ</t>
    </rPh>
    <rPh sb="5" eb="8">
      <t>ショウネンダン</t>
    </rPh>
    <phoneticPr fontId="2"/>
  </si>
  <si>
    <t>市 ス ポ ー ツ 少 年 団</t>
    <rPh sb="0" eb="1">
      <t>シ</t>
    </rPh>
    <rPh sb="10" eb="11">
      <t>ショウ</t>
    </rPh>
    <rPh sb="12" eb="13">
      <t>ネン</t>
    </rPh>
    <rPh sb="14" eb="15">
      <t>ダン</t>
    </rPh>
    <phoneticPr fontId="2"/>
  </si>
  <si>
    <t>No</t>
    <phoneticPr fontId="8"/>
  </si>
  <si>
    <t>区分</t>
    <phoneticPr fontId="8"/>
  </si>
  <si>
    <t>性別</t>
    <rPh sb="0" eb="1">
      <t>セイ</t>
    </rPh>
    <rPh sb="1" eb="2">
      <t>ベツ</t>
    </rPh>
    <phoneticPr fontId="2"/>
  </si>
  <si>
    <t>所属単位団名</t>
    <rPh sb="0" eb="2">
      <t>ショゾク</t>
    </rPh>
    <rPh sb="2" eb="4">
      <t>タンイ</t>
    </rPh>
    <rPh sb="4" eb="5">
      <t>ダン</t>
    </rPh>
    <rPh sb="5" eb="6">
      <t>メイ</t>
    </rPh>
    <phoneticPr fontId="2"/>
  </si>
  <si>
    <t>ｱﾚﾙｷﾞｰ</t>
    <phoneticPr fontId="8"/>
  </si>
  <si>
    <t>保護者氏名</t>
    <rPh sb="0" eb="2">
      <t>ホゴ</t>
    </rPh>
    <rPh sb="2" eb="3">
      <t>シャ</t>
    </rPh>
    <rPh sb="3" eb="5">
      <t>シメイ</t>
    </rPh>
    <phoneticPr fontId="8"/>
  </si>
  <si>
    <t>年齢</t>
    <phoneticPr fontId="2"/>
  </si>
  <si>
    <t>学年</t>
    <phoneticPr fontId="2"/>
  </si>
  <si>
    <t>の有無</t>
    <rPh sb="1" eb="3">
      <t>ウム</t>
    </rPh>
    <phoneticPr fontId="2"/>
  </si>
  <si>
    <t>緊急連絡先</t>
    <phoneticPr fontId="8"/>
  </si>
  <si>
    <t>上記のとおり、参加申し込みいたします。</t>
    <rPh sb="0" eb="2">
      <t>ジョウキ</t>
    </rPh>
    <rPh sb="7" eb="9">
      <t>サンカ</t>
    </rPh>
    <rPh sb="9" eb="10">
      <t>モウ</t>
    </rPh>
    <rPh sb="11" eb="12">
      <t>コ</t>
    </rPh>
    <phoneticPr fontId="8"/>
  </si>
  <si>
    <t>日</t>
    <rPh sb="0" eb="1">
      <t>ニチ</t>
    </rPh>
    <phoneticPr fontId="2"/>
  </si>
  <si>
    <t>本部長</t>
    <rPh sb="0" eb="3">
      <t>ホンブチョウ</t>
    </rPh>
    <phoneticPr fontId="8"/>
  </si>
  <si>
    <t>記載者</t>
    <rPh sb="0" eb="2">
      <t>キサイ</t>
    </rPh>
    <rPh sb="2" eb="3">
      <t>シャ</t>
    </rPh>
    <phoneticPr fontId="8"/>
  </si>
  <si>
    <t>名前</t>
    <rPh sb="0" eb="2">
      <t>ナマエ</t>
    </rPh>
    <phoneticPr fontId="2"/>
  </si>
  <si>
    <t>記載者</t>
    <rPh sb="0" eb="2">
      <t>キサイ</t>
    </rPh>
    <rPh sb="2" eb="3">
      <t>シャ</t>
    </rPh>
    <phoneticPr fontId="2"/>
  </si>
  <si>
    <t>月</t>
    <rPh sb="0" eb="1">
      <t>ガツ</t>
    </rPh>
    <phoneticPr fontId="2"/>
  </si>
  <si>
    <t>様式１</t>
    <rPh sb="0" eb="2">
      <t>ヨウシキ</t>
    </rPh>
    <phoneticPr fontId="2"/>
  </si>
  <si>
    <t>様式２</t>
    <rPh sb="0" eb="2">
      <t>ヨウシキ</t>
    </rPh>
    <phoneticPr fontId="2"/>
  </si>
  <si>
    <t>公益財団法人沖縄県スポーツ協会
沖縄県スポーツ少年団
　本部長　　神谷　良昌　　様</t>
    <rPh sb="0" eb="2">
      <t>コウエキ</t>
    </rPh>
    <rPh sb="2" eb="4">
      <t>ザイダン</t>
    </rPh>
    <rPh sb="4" eb="6">
      <t>ホウジン</t>
    </rPh>
    <rPh sb="6" eb="8">
      <t>オキナワ</t>
    </rPh>
    <rPh sb="8" eb="9">
      <t>ケン</t>
    </rPh>
    <rPh sb="13" eb="15">
      <t>キョウカイ</t>
    </rPh>
    <rPh sb="16" eb="18">
      <t>オキナワ</t>
    </rPh>
    <rPh sb="18" eb="19">
      <t>ケン</t>
    </rPh>
    <rPh sb="23" eb="26">
      <t>ショウネンダン</t>
    </rPh>
    <rPh sb="28" eb="31">
      <t>ホンブチョウ</t>
    </rPh>
    <rPh sb="33" eb="35">
      <t>カミヤ</t>
    </rPh>
    <rPh sb="36" eb="38">
      <t>ヨシマサ</t>
    </rPh>
    <rPh sb="40" eb="41">
      <t>サマ</t>
    </rPh>
    <phoneticPr fontId="8"/>
  </si>
  <si>
    <t>第54回沖縄県スポーツ少年大会　申込み記入書</t>
    <rPh sb="0" eb="1">
      <t>ダイ</t>
    </rPh>
    <rPh sb="3" eb="4">
      <t>カイ</t>
    </rPh>
    <rPh sb="4" eb="6">
      <t>オキナワ</t>
    </rPh>
    <rPh sb="6" eb="7">
      <t>ケン</t>
    </rPh>
    <rPh sb="11" eb="13">
      <t>ショウネン</t>
    </rPh>
    <rPh sb="13" eb="15">
      <t>タイカイ</t>
    </rPh>
    <rPh sb="16" eb="18">
      <t>モウシコ</t>
    </rPh>
    <rPh sb="19" eb="21">
      <t>キニュウ</t>
    </rPh>
    <rPh sb="21" eb="22">
      <t>ショ</t>
    </rPh>
    <phoneticPr fontId="2"/>
  </si>
  <si>
    <t>※上記の者を適格と認め、第54回沖縄県スポーツ少年大会参加者として推薦いたします。</t>
    <rPh sb="1" eb="3">
      <t>ジョウキ</t>
    </rPh>
    <rPh sb="4" eb="5">
      <t>モノ</t>
    </rPh>
    <rPh sb="6" eb="8">
      <t>テキカク</t>
    </rPh>
    <rPh sb="9" eb="10">
      <t>ミト</t>
    </rPh>
    <rPh sb="12" eb="13">
      <t>ダイ</t>
    </rPh>
    <rPh sb="15" eb="16">
      <t>カイ</t>
    </rPh>
    <rPh sb="16" eb="19">
      <t>オキナワケン</t>
    </rPh>
    <rPh sb="23" eb="25">
      <t>ショウネン</t>
    </rPh>
    <rPh sb="25" eb="27">
      <t>タイカイ</t>
    </rPh>
    <rPh sb="27" eb="29">
      <t>サンカ</t>
    </rPh>
    <rPh sb="29" eb="30">
      <t>シャ</t>
    </rPh>
    <rPh sb="33" eb="35">
      <t>スイセン</t>
    </rPh>
    <phoneticPr fontId="2"/>
  </si>
  <si>
    <t>令和8年</t>
    <rPh sb="0" eb="2">
      <t>レイワ</t>
    </rPh>
    <rPh sb="3" eb="4">
      <t>ネン</t>
    </rPh>
    <phoneticPr fontId="2"/>
  </si>
  <si>
    <t>　　月　　日</t>
    <rPh sb="2" eb="3">
      <t>ツキ</t>
    </rPh>
    <rPh sb="5" eb="6">
      <t>ニチ</t>
    </rPh>
    <phoneticPr fontId="2"/>
  </si>
  <si>
    <t>令和８年</t>
    <rPh sb="0" eb="1">
      <t>レイワ</t>
    </rPh>
    <phoneticPr fontId="8"/>
  </si>
  <si>
    <t>令和８年度 第54回　沖縄県スポーツ少年大会　参加申込書</t>
    <rPh sb="0" eb="2">
      <t>レイワ</t>
    </rPh>
    <rPh sb="3" eb="4">
      <t>ネン</t>
    </rPh>
    <rPh sb="4" eb="5">
      <t>ド</t>
    </rPh>
    <rPh sb="6" eb="7">
      <t>ダイ</t>
    </rPh>
    <rPh sb="9" eb="10">
      <t>カイ</t>
    </rPh>
    <rPh sb="11" eb="14">
      <t>オキナワケン</t>
    </rPh>
    <rPh sb="18" eb="20">
      <t>ショウネン</t>
    </rPh>
    <rPh sb="20" eb="22">
      <t>タイカイ</t>
    </rPh>
    <rPh sb="23" eb="25">
      <t>サンカ</t>
    </rPh>
    <rPh sb="25" eb="28">
      <t>モウシコミショ</t>
    </rPh>
    <phoneticPr fontId="8"/>
  </si>
  <si>
    <t>・小学生　９，０１０×</t>
    <rPh sb="1" eb="4">
      <t>ショウガクセイ</t>
    </rPh>
    <phoneticPr fontId="2"/>
  </si>
  <si>
    <t>・中学生　１１，０２０×</t>
    <rPh sb="1" eb="4">
      <t>チュウガクセイ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</si>
</sst>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名&quot;"/>
    <numFmt numFmtId="177" formatCode="&quot;＝&quot;#,###&quot;円&quot;"/>
    <numFmt numFmtId="178" formatCode="&quot;&quot;#,###&quot;円&quot;"/>
    <numFmt numFmtId="179" formatCode="&quot;令和元年&quot;&quot;月&quot;&quot;日&quot;"/>
    <numFmt numFmtId="180" formatCode="General&quot;年&quot;"/>
    <numFmt numFmtId="181" formatCode="General&quot;歳&quot;"/>
    <numFmt numFmtId="182" formatCode="m&quot;月&quot;d&quot;日&quot;;@"/>
  </numFmts>
  <fonts count="1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color theme="1"/>
      <name val="游ゴシック"/>
      <family val="3"/>
      <charset val="128"/>
      <scheme val="minor"/>
    </font>
    <font>
      <sz val="12"/>
      <color theme="1"/>
      <name val="游ゴシック"/>
      <family val="3"/>
      <charset val="128"/>
      <scheme val="minor"/>
    </font>
    <font>
      <b/>
      <sz val="14"/>
      <color theme="1"/>
      <name val="ＭＳ ゴシック"/>
      <family val="3"/>
      <charset val="128"/>
    </font>
    <font>
      <sz val="6"/>
      <name val="ＭＳ Ｐゴシック"/>
      <family val="3"/>
      <charset val="128"/>
    </font>
    <font>
      <sz val="10"/>
      <color theme="1"/>
      <name val="ＭＳ ゴシック"/>
      <family val="3"/>
      <charset val="128"/>
    </font>
    <font>
      <sz val="1"/>
      <color theme="1"/>
      <name val="ＭＳ ゴシック"/>
      <family val="3"/>
      <charset val="128"/>
    </font>
    <font>
      <sz val="10"/>
      <name val="ＭＳ ゴシック"/>
      <family val="3"/>
      <charset val="128"/>
    </font>
    <font>
      <sz val="14"/>
      <name val="ＭＳ ゴシック"/>
      <family val="3"/>
      <charset val="128"/>
    </font>
    <font>
      <sz val="9"/>
      <color theme="1"/>
      <name val="游ゴシック"/>
      <family val="2"/>
      <charset val="128"/>
      <scheme val="minor"/>
    </font>
    <font>
      <sz val="9"/>
      <color theme="1"/>
      <name val="ＭＳ ゴシック"/>
      <family val="3"/>
      <charset val="128"/>
    </font>
    <font>
      <b/>
      <sz val="11"/>
      <color theme="1"/>
      <name val="游ゴシック"/>
      <family val="3"/>
      <charset val="128"/>
      <scheme val="minor"/>
    </font>
    <font>
      <b/>
      <u/>
      <sz val="11"/>
      <color theme="1"/>
      <name val="游ゴシック"/>
      <family val="3"/>
      <charset val="128"/>
      <scheme val="minor"/>
    </font>
    <font>
      <sz val="26"/>
      <color theme="1"/>
      <name val="游ゴシック"/>
      <family val="2"/>
      <charset val="128"/>
      <scheme val="minor"/>
    </font>
    <font>
      <b/>
      <sz val="14"/>
      <color rgb="FFFF0000"/>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5" tint="0.59999389629810485"/>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style="hair">
        <color indexed="64"/>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198">
    <xf numFmtId="0" fontId="0" fillId="0" borderId="0" xfId="0">
      <alignment vertical="center"/>
    </xf>
    <xf numFmtId="0" fontId="0" fillId="0" borderId="1" xfId="0" applyBorder="1">
      <alignment vertical="center"/>
    </xf>
    <xf numFmtId="0" fontId="0" fillId="3" borderId="15"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shrinkToFit="1"/>
    </xf>
    <xf numFmtId="0" fontId="0" fillId="3" borderId="3" xfId="0" applyFill="1" applyBorder="1" applyAlignment="1">
      <alignment horizontal="center" vertical="center"/>
    </xf>
    <xf numFmtId="0" fontId="0" fillId="3" borderId="16" xfId="0" applyFill="1" applyBorder="1" applyAlignment="1">
      <alignment horizontal="center" vertical="center"/>
    </xf>
    <xf numFmtId="0" fontId="0" fillId="3" borderId="20"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horizontal="center" vertical="center" shrinkToFit="1"/>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3" borderId="3" xfId="0" applyFill="1" applyBorder="1" applyAlignment="1">
      <alignment horizontal="center" vertical="center" shrinkToFit="1"/>
    </xf>
    <xf numFmtId="0" fontId="0" fillId="3" borderId="23" xfId="0" applyFill="1" applyBorder="1" applyAlignment="1">
      <alignment horizontal="center" vertical="center"/>
    </xf>
    <xf numFmtId="14" fontId="0" fillId="3" borderId="3" xfId="0" applyNumberFormat="1" applyFill="1" applyBorder="1" applyAlignment="1">
      <alignment horizontal="center" vertical="center"/>
    </xf>
    <xf numFmtId="0" fontId="0" fillId="0" borderId="0" xfId="0" applyAlignment="1">
      <alignment horizontal="right" vertical="center"/>
    </xf>
    <xf numFmtId="0" fontId="5" fillId="0" borderId="38" xfId="0" applyFont="1" applyBorder="1" applyAlignment="1">
      <alignment horizontal="center" vertical="center"/>
    </xf>
    <xf numFmtId="0" fontId="0" fillId="0" borderId="41" xfId="0" applyBorder="1" applyAlignment="1">
      <alignment horizontal="left" vertical="center"/>
    </xf>
    <xf numFmtId="0" fontId="0" fillId="0" borderId="39" xfId="0" applyBorder="1" applyAlignment="1">
      <alignment horizontal="left" vertical="center"/>
    </xf>
    <xf numFmtId="0" fontId="0" fillId="0" borderId="42" xfId="0" applyBorder="1">
      <alignment vertical="center"/>
    </xf>
    <xf numFmtId="0" fontId="6" fillId="0" borderId="4" xfId="0" applyFont="1" applyBorder="1" applyAlignment="1">
      <alignment horizontal="right" vertical="center"/>
    </xf>
    <xf numFmtId="177" fontId="6" fillId="0" borderId="43" xfId="0" applyNumberFormat="1" applyFont="1" applyBorder="1" applyAlignment="1">
      <alignment horizontal="left" vertical="center"/>
    </xf>
    <xf numFmtId="0" fontId="0" fillId="0" borderId="44" xfId="0" applyBorder="1">
      <alignment vertical="center"/>
    </xf>
    <xf numFmtId="178" fontId="5" fillId="0" borderId="45" xfId="0" applyNumberFormat="1" applyFont="1" applyBorder="1">
      <alignment vertical="center"/>
    </xf>
    <xf numFmtId="0" fontId="0" fillId="0" borderId="8" xfId="0" applyBorder="1" applyAlignment="1">
      <alignment horizontal="center" vertical="center"/>
    </xf>
    <xf numFmtId="0" fontId="0" fillId="3" borderId="8" xfId="0" applyFill="1" applyBorder="1">
      <alignment vertical="center"/>
    </xf>
    <xf numFmtId="0" fontId="9" fillId="0" borderId="0" xfId="2" applyFont="1">
      <alignment vertical="center"/>
    </xf>
    <xf numFmtId="0" fontId="9" fillId="0" borderId="47" xfId="2" applyFont="1" applyBorder="1" applyAlignment="1">
      <alignment horizontal="center" vertical="center" wrapText="1"/>
    </xf>
    <xf numFmtId="0" fontId="9" fillId="0" borderId="10" xfId="2" applyFont="1" applyBorder="1" applyAlignment="1">
      <alignment horizontal="center" vertical="center" shrinkToFit="1"/>
    </xf>
    <xf numFmtId="0" fontId="9" fillId="0" borderId="53" xfId="2" applyFont="1" applyBorder="1" applyAlignment="1">
      <alignment horizontal="center" vertical="center" wrapText="1"/>
    </xf>
    <xf numFmtId="0" fontId="9" fillId="0" borderId="58" xfId="2" applyFont="1" applyBorder="1" applyAlignment="1">
      <alignment horizontal="center" vertical="center" wrapText="1"/>
    </xf>
    <xf numFmtId="0" fontId="9" fillId="0" borderId="6" xfId="2" applyFont="1" applyBorder="1" applyAlignment="1">
      <alignment horizontal="center" vertical="center" shrinkToFit="1"/>
    </xf>
    <xf numFmtId="0" fontId="9" fillId="0" borderId="65" xfId="2" applyFont="1" applyBorder="1" applyAlignment="1">
      <alignment horizontal="center" vertical="center" shrinkToFit="1"/>
    </xf>
    <xf numFmtId="0" fontId="9" fillId="0" borderId="66" xfId="2" applyFont="1" applyBorder="1" applyAlignment="1">
      <alignment horizontal="center" vertical="center" shrinkToFit="1"/>
    </xf>
    <xf numFmtId="181" fontId="9" fillId="0" borderId="70" xfId="2" applyNumberFormat="1" applyFont="1" applyBorder="1" applyAlignment="1">
      <alignment horizontal="center" vertical="center" shrinkToFit="1"/>
    </xf>
    <xf numFmtId="180" fontId="9" fillId="0" borderId="70" xfId="2" applyNumberFormat="1" applyFont="1" applyBorder="1" applyAlignment="1">
      <alignment horizontal="center" vertical="center" shrinkToFit="1"/>
    </xf>
    <xf numFmtId="0" fontId="9" fillId="0" borderId="75" xfId="2" applyFont="1" applyBorder="1" applyAlignment="1">
      <alignment horizontal="center" vertical="center" shrinkToFit="1"/>
    </xf>
    <xf numFmtId="0" fontId="9" fillId="0" borderId="76" xfId="2" applyFont="1" applyBorder="1" applyAlignment="1">
      <alignment horizontal="center" vertical="center" shrinkToFit="1"/>
    </xf>
    <xf numFmtId="181" fontId="9" fillId="0" borderId="83" xfId="2" applyNumberFormat="1" applyFont="1" applyBorder="1" applyAlignment="1">
      <alignment horizontal="center" vertical="center" shrinkToFit="1"/>
    </xf>
    <xf numFmtId="0" fontId="9" fillId="0" borderId="0" xfId="2" applyFont="1" applyAlignment="1"/>
    <xf numFmtId="0" fontId="9" fillId="0" borderId="0" xfId="0" applyFont="1">
      <alignment vertical="center"/>
    </xf>
    <xf numFmtId="0" fontId="9" fillId="0" borderId="0" xfId="2" applyFont="1" applyAlignment="1">
      <alignment horizontal="left" vertical="center"/>
    </xf>
    <xf numFmtId="0" fontId="9" fillId="0" borderId="0" xfId="2" applyFont="1" applyAlignment="1">
      <alignment horizontal="center" vertical="center"/>
    </xf>
    <xf numFmtId="0" fontId="10" fillId="0" borderId="0" xfId="2" applyFont="1">
      <alignment vertical="center"/>
    </xf>
    <xf numFmtId="0" fontId="9" fillId="0" borderId="96" xfId="2" applyFont="1" applyBorder="1" applyAlignment="1">
      <alignment horizontal="center" vertical="center" shrinkToFit="1"/>
    </xf>
    <xf numFmtId="0" fontId="9" fillId="0" borderId="79" xfId="2" applyFont="1" applyBorder="1" applyAlignment="1">
      <alignment horizontal="center" vertical="center" shrinkToFit="1"/>
    </xf>
    <xf numFmtId="180" fontId="9" fillId="0" borderId="83" xfId="2" applyNumberFormat="1" applyFont="1" applyBorder="1" applyAlignment="1">
      <alignment horizontal="center" vertical="center" shrinkToFit="1"/>
    </xf>
    <xf numFmtId="14" fontId="0" fillId="3" borderId="2" xfId="0" applyNumberFormat="1" applyFill="1" applyBorder="1" applyAlignment="1">
      <alignment horizontal="center" vertical="center"/>
    </xf>
    <xf numFmtId="0" fontId="11" fillId="0" borderId="0" xfId="2" applyFont="1" applyAlignment="1"/>
    <xf numFmtId="0" fontId="11" fillId="0" borderId="38" xfId="2" applyFont="1" applyBorder="1" applyAlignment="1"/>
    <xf numFmtId="182" fontId="0" fillId="0" borderId="0" xfId="0" applyNumberFormat="1" applyAlignment="1">
      <alignment horizontal="left" vertical="center"/>
    </xf>
    <xf numFmtId="0" fontId="13" fillId="0" borderId="0" xfId="0" applyFont="1">
      <alignment vertical="center"/>
    </xf>
    <xf numFmtId="0" fontId="14" fillId="0" borderId="0" xfId="2" applyFont="1" applyAlignment="1">
      <alignment wrapText="1"/>
    </xf>
    <xf numFmtId="0" fontId="14" fillId="0" borderId="0" xfId="2" applyFont="1">
      <alignment vertical="center"/>
    </xf>
    <xf numFmtId="0" fontId="0" fillId="5" borderId="15" xfId="0"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alignment horizontal="center" vertical="center" shrinkToFit="1"/>
    </xf>
    <xf numFmtId="14" fontId="0" fillId="5" borderId="1" xfId="0" applyNumberFormat="1" applyFill="1" applyBorder="1" applyAlignment="1">
      <alignment horizontal="center" vertical="center"/>
    </xf>
    <xf numFmtId="0" fontId="0" fillId="5" borderId="3" xfId="0" applyFill="1" applyBorder="1" applyAlignment="1">
      <alignment horizontal="center" vertical="center"/>
    </xf>
    <xf numFmtId="0" fontId="0" fillId="5" borderId="16" xfId="0" applyFill="1" applyBorder="1" applyAlignment="1">
      <alignment horizontal="center" vertical="center"/>
    </xf>
    <xf numFmtId="0" fontId="0" fillId="5" borderId="20" xfId="0" applyFill="1" applyBorder="1" applyAlignment="1">
      <alignment horizontal="center" vertical="center"/>
    </xf>
    <xf numFmtId="0" fontId="0" fillId="5" borderId="2" xfId="0" applyFill="1" applyBorder="1" applyAlignment="1">
      <alignment horizontal="center" vertical="center"/>
    </xf>
    <xf numFmtId="0" fontId="0" fillId="5" borderId="2" xfId="0" applyFill="1" applyBorder="1" applyAlignment="1">
      <alignment horizontal="center" vertical="center" shrinkToFit="1"/>
    </xf>
    <xf numFmtId="0" fontId="0" fillId="5" borderId="21" xfId="0" applyFill="1" applyBorder="1" applyAlignment="1">
      <alignment horizontal="center" vertical="center"/>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5" borderId="18" xfId="0" applyFill="1" applyBorder="1" applyAlignment="1">
      <alignment horizontal="center" vertical="center" shrinkToFit="1"/>
    </xf>
    <xf numFmtId="0" fontId="0" fillId="5" borderId="19" xfId="0" applyFill="1" applyBorder="1" applyAlignment="1">
      <alignment horizontal="center" vertical="center"/>
    </xf>
    <xf numFmtId="0" fontId="15" fillId="0" borderId="0" xfId="0" applyFont="1">
      <alignment vertical="center"/>
    </xf>
    <xf numFmtId="0" fontId="16" fillId="0" borderId="0" xfId="0" applyFont="1">
      <alignment vertical="center"/>
    </xf>
    <xf numFmtId="0" fontId="15" fillId="2" borderId="5" xfId="0" applyFont="1" applyFill="1" applyBorder="1" applyAlignment="1">
      <alignment horizontal="center" vertical="center" shrinkToFit="1"/>
    </xf>
    <xf numFmtId="0" fontId="15" fillId="4" borderId="3" xfId="0" applyFont="1" applyFill="1" applyBorder="1" applyAlignment="1">
      <alignment horizontal="center" vertical="center"/>
    </xf>
    <xf numFmtId="0" fontId="15" fillId="4" borderId="3" xfId="0" applyFont="1" applyFill="1" applyBorder="1" applyAlignment="1">
      <alignment horizontal="center" vertical="center" shrinkToFit="1"/>
    </xf>
    <xf numFmtId="14" fontId="15" fillId="4" borderId="3" xfId="0" applyNumberFormat="1" applyFont="1" applyFill="1" applyBorder="1" applyAlignment="1">
      <alignment horizontal="center" vertical="center"/>
    </xf>
    <xf numFmtId="0" fontId="15" fillId="4" borderId="23" xfId="0" applyFont="1" applyFill="1" applyBorder="1" applyAlignment="1">
      <alignment horizontal="center" vertical="center"/>
    </xf>
    <xf numFmtId="0" fontId="15" fillId="0" borderId="1" xfId="0" applyFont="1" applyBorder="1">
      <alignment vertical="center"/>
    </xf>
    <xf numFmtId="0" fontId="15" fillId="4" borderId="5" xfId="0" applyFont="1" applyFill="1" applyBorder="1" applyAlignment="1">
      <alignment horizontal="center" vertical="center"/>
    </xf>
    <xf numFmtId="0" fontId="15" fillId="4" borderId="5" xfId="0" applyFont="1" applyFill="1" applyBorder="1" applyAlignment="1">
      <alignment horizontal="center" vertical="center" shrinkToFit="1"/>
    </xf>
    <xf numFmtId="14" fontId="15" fillId="4" borderId="5" xfId="0" applyNumberFormat="1" applyFont="1" applyFill="1" applyBorder="1" applyAlignment="1">
      <alignment horizontal="center" vertical="center"/>
    </xf>
    <xf numFmtId="0" fontId="15" fillId="4" borderId="27" xfId="0" applyFont="1" applyFill="1" applyBorder="1" applyAlignment="1">
      <alignment horizontal="center" vertical="center"/>
    </xf>
    <xf numFmtId="0" fontId="18" fillId="4" borderId="22" xfId="0" applyFont="1" applyFill="1" applyBorder="1" applyAlignment="1">
      <alignment horizontal="center" vertical="center"/>
    </xf>
    <xf numFmtId="0" fontId="18" fillId="4" borderId="26" xfId="0" applyFont="1" applyFill="1" applyBorder="1" applyAlignment="1">
      <alignment horizontal="center" vertical="center"/>
    </xf>
    <xf numFmtId="176" fontId="6" fillId="3" borderId="0" xfId="0" applyNumberFormat="1" applyFont="1" applyFill="1" applyAlignment="1">
      <alignment horizontal="center" vertical="center"/>
    </xf>
    <xf numFmtId="0" fontId="5" fillId="0" borderId="4" xfId="0" applyFont="1" applyBorder="1" applyAlignment="1">
      <alignment horizontal="right" vertical="center"/>
    </xf>
    <xf numFmtId="0" fontId="0" fillId="0" borderId="38" xfId="0" applyBorder="1" applyAlignment="1">
      <alignment horizontal="right" vertical="center"/>
    </xf>
    <xf numFmtId="179" fontId="0" fillId="0" borderId="0" xfId="0" applyNumberFormat="1" applyAlignment="1">
      <alignment horizontal="center" vertical="center"/>
    </xf>
    <xf numFmtId="0" fontId="0" fillId="0" borderId="7" xfId="0" applyBorder="1" applyAlignment="1">
      <alignment horizontal="center" vertical="center"/>
    </xf>
    <xf numFmtId="0" fontId="0" fillId="0" borderId="40" xfId="0" applyBorder="1" applyAlignment="1">
      <alignment horizontal="center" vertical="center"/>
    </xf>
    <xf numFmtId="0" fontId="0" fillId="3" borderId="7" xfId="0" applyFill="1" applyBorder="1" applyAlignment="1">
      <alignment horizontal="center" vertical="center"/>
    </xf>
    <xf numFmtId="0" fontId="0" fillId="3" borderId="40" xfId="0" applyFill="1" applyBorder="1" applyAlignment="1">
      <alignment horizontal="center" vertical="center"/>
    </xf>
    <xf numFmtId="0" fontId="0" fillId="0" borderId="1" xfId="0" applyBorder="1" applyAlignment="1">
      <alignment horizontal="center" vertical="center"/>
    </xf>
    <xf numFmtId="0" fontId="0" fillId="5" borderId="36" xfId="0" applyFill="1" applyBorder="1" applyAlignment="1">
      <alignment horizontal="center" vertical="center" shrinkToFit="1"/>
    </xf>
    <xf numFmtId="0" fontId="0" fillId="5" borderId="37"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8" xfId="0" applyFill="1" applyBorder="1" applyAlignment="1">
      <alignment horizontal="center" vertical="center" shrinkToFit="1"/>
    </xf>
    <xf numFmtId="0" fontId="0" fillId="5" borderId="7" xfId="0" applyFill="1" applyBorder="1" applyAlignment="1">
      <alignment horizontal="center" vertical="center" shrinkToFit="1"/>
    </xf>
    <xf numFmtId="0" fontId="0" fillId="5" borderId="8" xfId="0" applyFill="1" applyBorder="1" applyAlignment="1">
      <alignment horizontal="center" vertical="center" shrinkToFit="1"/>
    </xf>
    <xf numFmtId="0" fontId="17" fillId="0" borderId="0" xfId="0" applyFont="1" applyAlignment="1">
      <alignment horizontal="center" vertical="center"/>
    </xf>
    <xf numFmtId="0" fontId="15" fillId="4" borderId="28" xfId="0" applyFont="1" applyFill="1" applyBorder="1" applyAlignment="1">
      <alignment horizontal="center" vertical="center" shrinkToFit="1"/>
    </xf>
    <xf numFmtId="0" fontId="15" fillId="4" borderId="29" xfId="0" applyFont="1" applyFill="1" applyBorder="1" applyAlignment="1">
      <alignment horizontal="center" vertical="center" shrinkToFit="1"/>
    </xf>
    <xf numFmtId="0" fontId="15" fillId="4" borderId="30" xfId="0" applyFont="1" applyFill="1" applyBorder="1" applyAlignment="1">
      <alignment horizontal="center" vertical="center" shrinkToFit="1"/>
    </xf>
    <xf numFmtId="0" fontId="15" fillId="4"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15" fillId="2" borderId="35" xfId="0" applyFont="1" applyFill="1" applyBorder="1" applyAlignment="1">
      <alignment horizontal="center" vertical="center" shrinkToFit="1"/>
    </xf>
    <xf numFmtId="0" fontId="0" fillId="3" borderId="28" xfId="0" applyFill="1" applyBorder="1" applyAlignment="1">
      <alignment horizontal="center" vertical="center" shrinkToFit="1"/>
    </xf>
    <xf numFmtId="0" fontId="0" fillId="3" borderId="29" xfId="0" applyFill="1" applyBorder="1" applyAlignment="1">
      <alignment horizontal="center" vertical="center" shrinkToFit="1"/>
    </xf>
    <xf numFmtId="0" fontId="15" fillId="2" borderId="10"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38" fontId="15" fillId="2" borderId="10" xfId="1" applyFont="1" applyFill="1" applyBorder="1" applyAlignment="1">
      <alignment horizontal="center" vertical="center" shrinkToFit="1"/>
    </xf>
    <xf numFmtId="38" fontId="15" fillId="2" borderId="6" xfId="1" applyFont="1" applyFill="1" applyBorder="1" applyAlignment="1">
      <alignment horizontal="center" vertical="center" shrinkToFit="1"/>
    </xf>
    <xf numFmtId="0" fontId="15" fillId="2" borderId="11"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9" fillId="0" borderId="0" xfId="2" applyFont="1" applyAlignment="1">
      <alignment horizontal="center" vertical="center"/>
    </xf>
    <xf numFmtId="0" fontId="9" fillId="0" borderId="101" xfId="2" applyFont="1" applyBorder="1" applyAlignment="1">
      <alignment horizontal="center" vertical="center" shrinkToFit="1"/>
    </xf>
    <xf numFmtId="0" fontId="9" fillId="0" borderId="80" xfId="2" applyFont="1" applyBorder="1" applyAlignment="1">
      <alignment horizontal="center" vertical="center" shrinkToFit="1"/>
    </xf>
    <xf numFmtId="0" fontId="9" fillId="0" borderId="77" xfId="2" applyFont="1" applyBorder="1" applyAlignment="1">
      <alignment horizontal="center" vertical="center" shrinkToFit="1"/>
    </xf>
    <xf numFmtId="0" fontId="9" fillId="0" borderId="78" xfId="2" applyFont="1" applyBorder="1" applyAlignment="1">
      <alignment horizontal="center" vertical="center" shrinkToFit="1"/>
    </xf>
    <xf numFmtId="0" fontId="9" fillId="0" borderId="81" xfId="2" applyFont="1" applyBorder="1" applyAlignment="1">
      <alignment horizontal="center" vertical="center" shrinkToFit="1"/>
    </xf>
    <xf numFmtId="0" fontId="9" fillId="0" borderId="82" xfId="2" applyFont="1" applyBorder="1" applyAlignment="1">
      <alignment horizontal="center" vertical="center" shrinkToFit="1"/>
    </xf>
    <xf numFmtId="0" fontId="9" fillId="0" borderId="84" xfId="2" applyFont="1" applyBorder="1" applyAlignment="1">
      <alignment horizontal="center" vertical="center" shrinkToFit="1"/>
    </xf>
    <xf numFmtId="0" fontId="9" fillId="0" borderId="96" xfId="2" applyFont="1" applyBorder="1" applyAlignment="1">
      <alignment horizontal="center" vertical="center" shrinkToFit="1"/>
    </xf>
    <xf numFmtId="0" fontId="9" fillId="0" borderId="97" xfId="2" applyFont="1" applyBorder="1" applyAlignment="1">
      <alignment horizontal="center" vertical="center" shrinkToFit="1"/>
    </xf>
    <xf numFmtId="0" fontId="9" fillId="0" borderId="98" xfId="2" applyFont="1" applyBorder="1" applyAlignment="1">
      <alignment horizontal="center" vertical="center" shrinkToFit="1"/>
    </xf>
    <xf numFmtId="0" fontId="9" fillId="0" borderId="83" xfId="2" applyFont="1" applyBorder="1" applyAlignment="1">
      <alignment horizontal="center" vertical="center" shrinkToFit="1"/>
    </xf>
    <xf numFmtId="0" fontId="9" fillId="0" borderId="89" xfId="2" applyFont="1" applyBorder="1" applyAlignment="1">
      <alignment horizontal="center" vertical="center" shrinkToFit="1"/>
    </xf>
    <xf numFmtId="0" fontId="9" fillId="0" borderId="90" xfId="2" applyFont="1" applyBorder="1" applyAlignment="1">
      <alignment horizontal="center" vertical="center" shrinkToFit="1"/>
    </xf>
    <xf numFmtId="0" fontId="9" fillId="0" borderId="15" xfId="2" applyFont="1" applyBorder="1" applyAlignment="1">
      <alignment horizontal="center" vertical="center" shrinkToFit="1"/>
    </xf>
    <xf numFmtId="0" fontId="9" fillId="0" borderId="17" xfId="2" applyFont="1" applyBorder="1" applyAlignment="1">
      <alignment horizontal="center" vertical="center" shrinkToFit="1"/>
    </xf>
    <xf numFmtId="0" fontId="9" fillId="0" borderId="77" xfId="2" applyFont="1" applyBorder="1" applyAlignment="1">
      <alignment horizontal="left" vertical="center" shrinkToFit="1"/>
    </xf>
    <xf numFmtId="0" fontId="9" fillId="0" borderId="78" xfId="2" applyFont="1" applyBorder="1" applyAlignment="1">
      <alignment horizontal="left" vertical="center" shrinkToFit="1"/>
    </xf>
    <xf numFmtId="0" fontId="9" fillId="0" borderId="81" xfId="2" applyFont="1" applyBorder="1" applyAlignment="1">
      <alignment horizontal="left" vertical="center" shrinkToFit="1"/>
    </xf>
    <xf numFmtId="0" fontId="9" fillId="0" borderId="82" xfId="2" applyFont="1" applyBorder="1" applyAlignment="1">
      <alignment horizontal="left" vertical="center" shrinkToFit="1"/>
    </xf>
    <xf numFmtId="0" fontId="11" fillId="0" borderId="0" xfId="2" applyFont="1" applyAlignment="1">
      <alignment horizontal="center"/>
    </xf>
    <xf numFmtId="0" fontId="11" fillId="0" borderId="38" xfId="2" applyFont="1" applyBorder="1" applyAlignment="1">
      <alignment horizontal="center"/>
    </xf>
    <xf numFmtId="0" fontId="11" fillId="0" borderId="39" xfId="2" applyFont="1" applyBorder="1" applyAlignment="1">
      <alignment horizontal="center"/>
    </xf>
    <xf numFmtId="0" fontId="12" fillId="0" borderId="39" xfId="2" applyFont="1" applyBorder="1" applyAlignment="1">
      <alignment horizontal="center"/>
    </xf>
    <xf numFmtId="0" fontId="12" fillId="0" borderId="38" xfId="2" applyFont="1" applyBorder="1" applyAlignment="1">
      <alignment horizontal="center"/>
    </xf>
    <xf numFmtId="0" fontId="9" fillId="0" borderId="0" xfId="2" applyFont="1" applyAlignment="1">
      <alignment horizontal="left" vertical="center"/>
    </xf>
    <xf numFmtId="0" fontId="9" fillId="0" borderId="0" xfId="2" quotePrefix="1" applyFont="1" applyAlignment="1">
      <alignment horizontal="right" vertical="center"/>
    </xf>
    <xf numFmtId="0" fontId="9" fillId="0" borderId="0" xfId="2" applyFont="1" applyAlignment="1">
      <alignment horizontal="right" vertical="center"/>
    </xf>
    <xf numFmtId="0" fontId="9" fillId="0" borderId="0" xfId="2" applyFont="1" applyAlignment="1">
      <alignment horizontal="left" vertical="center" wrapText="1"/>
    </xf>
    <xf numFmtId="0" fontId="9" fillId="0" borderId="75" xfId="2" applyFont="1" applyBorder="1" applyAlignment="1">
      <alignment horizontal="center" vertical="center" shrinkToFit="1"/>
    </xf>
    <xf numFmtId="0" fontId="9" fillId="0" borderId="94" xfId="2" applyFont="1" applyBorder="1" applyAlignment="1">
      <alignment horizontal="center" vertical="center" shrinkToFit="1"/>
    </xf>
    <xf numFmtId="0" fontId="9" fillId="0" borderId="95" xfId="2" applyFont="1" applyBorder="1" applyAlignment="1">
      <alignment horizontal="center" vertical="center" shrinkToFit="1"/>
    </xf>
    <xf numFmtId="0" fontId="9" fillId="0" borderId="70" xfId="2" applyFont="1" applyBorder="1" applyAlignment="1">
      <alignment horizontal="center" vertical="center" shrinkToFit="1"/>
    </xf>
    <xf numFmtId="0" fontId="9" fillId="0" borderId="87" xfId="2" applyFont="1" applyBorder="1" applyAlignment="1">
      <alignment horizontal="center" vertical="center" shrinkToFit="1"/>
    </xf>
    <xf numFmtId="0" fontId="9" fillId="0" borderId="88" xfId="2" applyFont="1" applyBorder="1" applyAlignment="1">
      <alignment horizontal="center" vertical="center" shrinkToFit="1"/>
    </xf>
    <xf numFmtId="0" fontId="9" fillId="0" borderId="1" xfId="2" applyFont="1" applyBorder="1" applyAlignment="1">
      <alignment horizontal="center" vertical="center" shrinkToFit="1"/>
    </xf>
    <xf numFmtId="0" fontId="9" fillId="0" borderId="73" xfId="2" applyFont="1" applyBorder="1" applyAlignment="1">
      <alignment horizontal="left" vertical="center" shrinkToFit="1"/>
    </xf>
    <xf numFmtId="0" fontId="9" fillId="0" borderId="74" xfId="2" applyFont="1" applyBorder="1" applyAlignment="1">
      <alignment horizontal="left" vertical="center" shrinkToFit="1"/>
    </xf>
    <xf numFmtId="0" fontId="9" fillId="0" borderId="68" xfId="2" applyFont="1" applyBorder="1" applyAlignment="1">
      <alignment horizontal="left" vertical="center" shrinkToFit="1"/>
    </xf>
    <xf numFmtId="0" fontId="9" fillId="0" borderId="69" xfId="2" applyFont="1" applyBorder="1" applyAlignment="1">
      <alignment horizontal="left" vertical="center" shrinkToFit="1"/>
    </xf>
    <xf numFmtId="0" fontId="9" fillId="0" borderId="72" xfId="2" applyFont="1" applyBorder="1" applyAlignment="1">
      <alignment horizontal="center" vertical="center" shrinkToFit="1"/>
    </xf>
    <xf numFmtId="0" fontId="9" fillId="0" borderId="67" xfId="2" applyFont="1" applyBorder="1" applyAlignment="1">
      <alignment horizontal="center" vertical="center" shrinkToFit="1"/>
    </xf>
    <xf numFmtId="0" fontId="9" fillId="0" borderId="73" xfId="2" applyFont="1" applyBorder="1" applyAlignment="1">
      <alignment horizontal="center" vertical="center" shrinkToFit="1"/>
    </xf>
    <xf numFmtId="0" fontId="9" fillId="0" borderId="74" xfId="2" applyFont="1" applyBorder="1" applyAlignment="1">
      <alignment horizontal="center" vertical="center" shrinkToFit="1"/>
    </xf>
    <xf numFmtId="0" fontId="9" fillId="0" borderId="68" xfId="2" applyFont="1" applyBorder="1" applyAlignment="1">
      <alignment horizontal="center" vertical="center" shrinkToFit="1"/>
    </xf>
    <xf numFmtId="0" fontId="9" fillId="0" borderId="69" xfId="2" applyFont="1" applyBorder="1" applyAlignment="1">
      <alignment horizontal="center" vertical="center" shrinkToFit="1"/>
    </xf>
    <xf numFmtId="0" fontId="9" fillId="0" borderId="71" xfId="2" applyFont="1" applyBorder="1" applyAlignment="1">
      <alignment horizontal="center" vertical="center" shrinkToFit="1"/>
    </xf>
    <xf numFmtId="0" fontId="9" fillId="0" borderId="56" xfId="2" applyFont="1" applyBorder="1" applyAlignment="1">
      <alignment horizontal="center" vertical="center" wrapText="1"/>
    </xf>
    <xf numFmtId="0" fontId="9" fillId="0" borderId="57" xfId="2" applyFont="1" applyBorder="1" applyAlignment="1">
      <alignment horizontal="center" vertical="center" wrapText="1"/>
    </xf>
    <xf numFmtId="0" fontId="9" fillId="0" borderId="61" xfId="2" applyFont="1" applyBorder="1" applyAlignment="1">
      <alignment horizontal="center" vertical="center" wrapText="1"/>
    </xf>
    <xf numFmtId="0" fontId="9" fillId="0" borderId="14" xfId="2" applyFont="1" applyBorder="1" applyAlignment="1">
      <alignment horizontal="center" vertical="center" shrinkToFit="1"/>
    </xf>
    <xf numFmtId="0" fontId="9" fillId="0" borderId="3" xfId="2" applyFont="1" applyBorder="1" applyAlignment="1">
      <alignment horizontal="center" vertical="center" shrinkToFit="1"/>
    </xf>
    <xf numFmtId="0" fontId="9" fillId="0" borderId="63" xfId="2" applyFont="1" applyBorder="1" applyAlignment="1">
      <alignment horizontal="left" vertical="center" shrinkToFit="1"/>
    </xf>
    <xf numFmtId="0" fontId="9" fillId="0" borderId="64" xfId="2" applyFont="1" applyBorder="1" applyAlignment="1">
      <alignment horizontal="left" vertical="center" shrinkToFit="1"/>
    </xf>
    <xf numFmtId="0" fontId="9" fillId="0" borderId="58" xfId="2" applyFont="1" applyBorder="1" applyAlignment="1">
      <alignment horizontal="center" vertical="center" wrapText="1"/>
    </xf>
    <xf numFmtId="0" fontId="9" fillId="0" borderId="99" xfId="2" applyFont="1" applyBorder="1" applyAlignment="1">
      <alignment horizontal="center" vertical="center" wrapText="1"/>
    </xf>
    <xf numFmtId="0" fontId="9" fillId="0" borderId="100" xfId="2" applyFont="1" applyBorder="1" applyAlignment="1">
      <alignment horizontal="center" vertical="center" wrapText="1"/>
    </xf>
    <xf numFmtId="0" fontId="9" fillId="0" borderId="65" xfId="2" applyFont="1" applyBorder="1" applyAlignment="1">
      <alignment horizontal="center" vertical="center" shrinkToFit="1"/>
    </xf>
    <xf numFmtId="0" fontId="9" fillId="0" borderId="85" xfId="2" applyFont="1" applyBorder="1" applyAlignment="1">
      <alignment horizontal="center" vertical="center" shrinkToFit="1"/>
    </xf>
    <xf numFmtId="0" fontId="9" fillId="0" borderId="86" xfId="2" applyFont="1" applyBorder="1" applyAlignment="1">
      <alignment horizontal="center" vertical="center" shrinkToFit="1"/>
    </xf>
    <xf numFmtId="0" fontId="9" fillId="0" borderId="91" xfId="2" applyFont="1" applyBorder="1" applyAlignment="1">
      <alignment horizontal="center" vertical="center" shrinkToFit="1"/>
    </xf>
    <xf numFmtId="0" fontId="9" fillId="0" borderId="92" xfId="2" applyFont="1" applyBorder="1" applyAlignment="1">
      <alignment horizontal="center" vertical="center" shrinkToFit="1"/>
    </xf>
    <xf numFmtId="0" fontId="9" fillId="0" borderId="93" xfId="2" applyFont="1" applyBorder="1" applyAlignment="1">
      <alignment horizontal="center" vertical="center" shrinkToFit="1"/>
    </xf>
    <xf numFmtId="0" fontId="7" fillId="0" borderId="0" xfId="2" applyFont="1" applyAlignment="1">
      <alignment horizontal="center" vertical="center"/>
    </xf>
    <xf numFmtId="0" fontId="9" fillId="0" borderId="46" xfId="2" applyFont="1" applyBorder="1" applyAlignment="1">
      <alignment horizontal="center" vertical="center" wrapText="1"/>
    </xf>
    <xf numFmtId="0" fontId="9" fillId="0" borderId="54" xfId="2" applyFont="1" applyBorder="1" applyAlignment="1">
      <alignment horizontal="center" vertical="center" wrapText="1"/>
    </xf>
    <xf numFmtId="0" fontId="9" fillId="0" borderId="47" xfId="2" applyFont="1" applyBorder="1" applyAlignment="1">
      <alignment horizontal="center" vertical="center" wrapText="1"/>
    </xf>
    <xf numFmtId="0" fontId="9" fillId="0" borderId="55" xfId="2" applyFont="1" applyBorder="1" applyAlignment="1">
      <alignment horizontal="center" vertical="center" wrapText="1"/>
    </xf>
    <xf numFmtId="0" fontId="9" fillId="0" borderId="48" xfId="2" applyFont="1" applyBorder="1" applyAlignment="1">
      <alignment horizontal="center" vertical="center" wrapText="1"/>
    </xf>
    <xf numFmtId="0" fontId="9" fillId="0" borderId="49" xfId="2" applyFont="1" applyBorder="1" applyAlignment="1">
      <alignment horizontal="center" vertical="center" wrapText="1"/>
    </xf>
    <xf numFmtId="0" fontId="9" fillId="0" borderId="50"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51" xfId="2" applyFont="1" applyBorder="1" applyAlignment="1">
      <alignment horizontal="center" vertical="center" wrapText="1"/>
    </xf>
    <xf numFmtId="0" fontId="9" fillId="0" borderId="52" xfId="2" applyFont="1" applyBorder="1" applyAlignment="1">
      <alignment horizontal="center" vertical="center" wrapText="1"/>
    </xf>
    <xf numFmtId="0" fontId="9" fillId="0" borderId="34" xfId="2" applyFont="1" applyBorder="1" applyAlignment="1">
      <alignment horizontal="center" vertical="center" wrapText="1"/>
    </xf>
    <xf numFmtId="0" fontId="9" fillId="0" borderId="59" xfId="2" applyFont="1" applyBorder="1" applyAlignment="1">
      <alignment horizontal="center" vertical="center" wrapText="1"/>
    </xf>
    <xf numFmtId="0" fontId="9" fillId="0" borderId="60" xfId="2" applyFont="1" applyBorder="1" applyAlignment="1">
      <alignment horizontal="center" vertical="center" wrapText="1"/>
    </xf>
    <xf numFmtId="0" fontId="9" fillId="0" borderId="62" xfId="2" applyFont="1" applyBorder="1" applyAlignment="1">
      <alignment horizontal="center" vertical="center" shrinkToFit="1"/>
    </xf>
    <xf numFmtId="0" fontId="9" fillId="0" borderId="63" xfId="2" applyFont="1" applyBorder="1" applyAlignment="1">
      <alignment horizontal="center" vertical="center" shrinkToFit="1"/>
    </xf>
    <xf numFmtId="0" fontId="9" fillId="0" borderId="64" xfId="2" applyFont="1" applyBorder="1" applyAlignment="1">
      <alignment horizontal="center" vertical="center" shrinkToFit="1"/>
    </xf>
  </cellXfs>
  <cellStyles count="3">
    <cellStyle name="桁区切り" xfId="1" builtinId="6"/>
    <cellStyle name="標準" xfId="0" builtinId="0"/>
    <cellStyle name="標準 2" xfId="2" xr:uid="{5CF1CAA3-56AB-41C6-B103-186BF8A70832}"/>
  </cellStyles>
  <dxfs count="4">
    <dxf>
      <font>
        <strike val="0"/>
        <color theme="0"/>
      </font>
      <fill>
        <patternFill patternType="none">
          <bgColor auto="1"/>
        </patternFill>
      </fill>
    </dxf>
    <dxf>
      <font>
        <strike val="0"/>
        <color theme="0"/>
      </font>
    </dxf>
    <dxf>
      <font>
        <strike val="0"/>
        <color theme="0"/>
      </font>
    </dxf>
    <dxf>
      <font>
        <strike val="0"/>
        <color theme="0"/>
      </font>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593065</xdr:colOff>
      <xdr:row>28</xdr:row>
      <xdr:rowOff>233632</xdr:rowOff>
    </xdr:from>
    <xdr:to>
      <xdr:col>17</xdr:col>
      <xdr:colOff>718869</xdr:colOff>
      <xdr:row>36</xdr:row>
      <xdr:rowOff>89859</xdr:rowOff>
    </xdr:to>
    <xdr:sp macro="" textlink="">
      <xdr:nvSpPr>
        <xdr:cNvPr id="2" name="テキスト ボックス 1">
          <a:extLst>
            <a:ext uri="{FF2B5EF4-FFF2-40B4-BE49-F238E27FC236}">
              <a16:creationId xmlns:a16="http://schemas.microsoft.com/office/drawing/2014/main" id="{D733870F-9C1A-470D-A9E8-219FD106D435}"/>
            </a:ext>
          </a:extLst>
        </xdr:cNvPr>
        <xdr:cNvSpPr txBox="1"/>
      </xdr:nvSpPr>
      <xdr:spPr>
        <a:xfrm>
          <a:off x="10495471" y="6721415"/>
          <a:ext cx="5948634" cy="1815142"/>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朱色の部分の記入をお願いします。</a:t>
          </a:r>
          <a:endParaRPr kumimoji="1" lang="en-US" altLang="ja-JP" sz="2400">
            <a:solidFill>
              <a:srgbClr val="FF0000"/>
            </a:solidFill>
          </a:endParaRPr>
        </a:p>
        <a:p>
          <a:r>
            <a:rPr kumimoji="1" lang="ja-JP" altLang="en-US" sz="2400">
              <a:solidFill>
                <a:srgbClr val="FF0000"/>
              </a:solidFill>
            </a:rPr>
            <a:t>また、セルの中に式が組み込まれておりますので例のとおり記入をお願いします。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10</xdr:row>
      <xdr:rowOff>66675</xdr:rowOff>
    </xdr:from>
    <xdr:to>
      <xdr:col>20</xdr:col>
      <xdr:colOff>19050</xdr:colOff>
      <xdr:row>30</xdr:row>
      <xdr:rowOff>95250</xdr:rowOff>
    </xdr:to>
    <xdr:sp macro="" textlink="">
      <xdr:nvSpPr>
        <xdr:cNvPr id="2" name="正方形/長方形 1">
          <a:extLst>
            <a:ext uri="{FF2B5EF4-FFF2-40B4-BE49-F238E27FC236}">
              <a16:creationId xmlns:a16="http://schemas.microsoft.com/office/drawing/2014/main" id="{2012743E-42B2-44E9-8B15-7312AFD5FC3F}"/>
            </a:ext>
          </a:extLst>
        </xdr:cNvPr>
        <xdr:cNvSpPr/>
      </xdr:nvSpPr>
      <xdr:spPr>
        <a:xfrm>
          <a:off x="76200" y="1704975"/>
          <a:ext cx="6848475" cy="3838575"/>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a:solidFill>
                <a:srgbClr val="FF0000"/>
              </a:solidFill>
            </a:rPr>
            <a:t>申込書</a:t>
          </a:r>
          <a:r>
            <a:rPr kumimoji="1" lang="en-US" altLang="ja-JP" sz="3200">
              <a:solidFill>
                <a:srgbClr val="FF0000"/>
              </a:solidFill>
            </a:rPr>
            <a:t>(</a:t>
          </a:r>
          <a:r>
            <a:rPr kumimoji="1" lang="ja-JP" altLang="en-US" sz="3200">
              <a:solidFill>
                <a:srgbClr val="FF0000"/>
              </a:solidFill>
            </a:rPr>
            <a:t>入力シート</a:t>
          </a:r>
          <a:r>
            <a:rPr kumimoji="1" lang="en-US" altLang="ja-JP" sz="3200">
              <a:solidFill>
                <a:srgbClr val="FF0000"/>
              </a:solidFill>
            </a:rPr>
            <a:t>)</a:t>
          </a:r>
          <a:r>
            <a:rPr kumimoji="1" lang="ja-JP" altLang="en-US" sz="3200">
              <a:solidFill>
                <a:srgbClr val="FF0000"/>
              </a:solidFill>
            </a:rPr>
            <a:t>に記入すると（印刷シート）に自動反映されます。</a:t>
          </a:r>
          <a:endParaRPr kumimoji="1" lang="en-US" altLang="ja-JP" sz="3200">
            <a:solidFill>
              <a:srgbClr val="FF0000"/>
            </a:solidFill>
          </a:endParaRPr>
        </a:p>
        <a:p>
          <a:pPr algn="l"/>
          <a:r>
            <a:rPr kumimoji="1" lang="ja-JP" altLang="en-US" sz="3200">
              <a:solidFill>
                <a:srgbClr val="FF0000"/>
              </a:solidFill>
            </a:rPr>
            <a:t>こちらのシートを印刷していただき押印されたものを郵送願います。</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込書（印刷シート）"/>
      <sheetName val="申込書（入力シート）"/>
    </sheetNames>
    <sheetDataSet>
      <sheetData sheetId="0"/>
      <sheetData sheetId="1">
        <row r="7">
          <cell r="B7">
            <v>1</v>
          </cell>
        </row>
        <row r="8">
          <cell r="B8">
            <v>2</v>
          </cell>
        </row>
        <row r="9">
          <cell r="B9">
            <v>3</v>
          </cell>
        </row>
        <row r="10">
          <cell r="B10">
            <v>4</v>
          </cell>
        </row>
        <row r="11">
          <cell r="B11">
            <v>5</v>
          </cell>
        </row>
        <row r="12">
          <cell r="B12">
            <v>6</v>
          </cell>
        </row>
        <row r="13">
          <cell r="B13">
            <v>7</v>
          </cell>
        </row>
        <row r="14">
          <cell r="B14">
            <v>8</v>
          </cell>
        </row>
        <row r="15">
          <cell r="B15">
            <v>9</v>
          </cell>
        </row>
        <row r="16">
          <cell r="B16">
            <v>10</v>
          </cell>
        </row>
        <row r="17">
          <cell r="B17">
            <v>11</v>
          </cell>
        </row>
        <row r="18">
          <cell r="B18">
            <v>12</v>
          </cell>
        </row>
        <row r="19">
          <cell r="B19">
            <v>13</v>
          </cell>
        </row>
        <row r="20">
          <cell r="B20">
            <v>14</v>
          </cell>
        </row>
        <row r="21">
          <cell r="B21">
            <v>15</v>
          </cell>
        </row>
        <row r="22">
          <cell r="B22">
            <v>16</v>
          </cell>
        </row>
        <row r="23">
          <cell r="B23">
            <v>17</v>
          </cell>
        </row>
        <row r="24">
          <cell r="B24">
            <v>18</v>
          </cell>
        </row>
        <row r="25">
          <cell r="B25">
            <v>19</v>
          </cell>
        </row>
        <row r="26">
          <cell r="B26">
            <v>20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05F1F-3C7C-4918-A5FA-E2C2353A030E}">
  <dimension ref="B1:Z37"/>
  <sheetViews>
    <sheetView tabSelected="1" view="pageBreakPreview" zoomScale="106" zoomScaleNormal="106" zoomScaleSheetLayoutView="106" workbookViewId="0">
      <pane xSplit="2" ySplit="7" topLeftCell="C8" activePane="bottomRight" state="frozen"/>
      <selection pane="topRight" activeCell="C1" sqref="C1"/>
      <selection pane="bottomLeft" activeCell="A8" sqref="A8"/>
      <selection pane="bottomRight" activeCell="D36" sqref="D36"/>
    </sheetView>
  </sheetViews>
  <sheetFormatPr defaultRowHeight="18.75"/>
  <cols>
    <col min="1" max="1" width="3.125" customWidth="1"/>
    <col min="2" max="2" width="5.25" customWidth="1"/>
    <col min="3" max="3" width="9.5" customWidth="1"/>
    <col min="4" max="4" width="23.5" customWidth="1"/>
    <col min="5" max="5" width="7.75" customWidth="1"/>
    <col min="6" max="6" width="16.25" customWidth="1"/>
    <col min="7" max="7" width="5.5" customWidth="1"/>
    <col min="8" max="8" width="12.625" customWidth="1"/>
    <col min="9" max="9" width="5" customWidth="1"/>
    <col min="10" max="10" width="7" customWidth="1"/>
    <col min="11" max="11" width="29.625" bestFit="1" customWidth="1"/>
    <col min="13" max="13" width="33.625" customWidth="1"/>
    <col min="14" max="14" width="13.625" bestFit="1" customWidth="1"/>
    <col min="15" max="15" width="8.375" customWidth="1"/>
    <col min="16" max="17" width="5.875" customWidth="1"/>
    <col min="18" max="18" width="14" customWidth="1"/>
    <col min="19" max="19" width="4.625" customWidth="1"/>
  </cols>
  <sheetData>
    <row r="1" spans="2:26">
      <c r="B1" t="s">
        <v>74</v>
      </c>
    </row>
    <row r="2" spans="2:26">
      <c r="B2" s="97" t="s">
        <v>77</v>
      </c>
      <c r="C2" s="97"/>
      <c r="D2" s="97"/>
      <c r="E2" s="97"/>
      <c r="F2" s="97"/>
      <c r="G2" s="97"/>
      <c r="H2" s="97"/>
      <c r="I2" s="97"/>
      <c r="J2" s="97"/>
      <c r="K2" s="97"/>
      <c r="L2" s="97"/>
      <c r="M2" s="97"/>
      <c r="N2" s="97"/>
      <c r="O2" s="97"/>
      <c r="P2" s="97"/>
      <c r="Q2" s="97"/>
      <c r="R2" s="97"/>
      <c r="S2" s="97"/>
    </row>
    <row r="3" spans="2:26" ht="19.5" thickBot="1">
      <c r="B3" s="97"/>
      <c r="C3" s="97"/>
      <c r="D3" s="97"/>
      <c r="E3" s="97"/>
      <c r="F3" s="97"/>
      <c r="G3" s="97"/>
      <c r="H3" s="97"/>
      <c r="I3" s="97"/>
      <c r="J3" s="97"/>
      <c r="K3" s="97"/>
      <c r="L3" s="97"/>
      <c r="M3" s="97"/>
      <c r="N3" s="97"/>
      <c r="O3" s="97"/>
      <c r="P3" s="97"/>
      <c r="Q3" s="97"/>
      <c r="R3" s="97"/>
      <c r="S3" s="97"/>
    </row>
    <row r="4" spans="2:26" ht="18" customHeight="1">
      <c r="B4" s="110" t="s">
        <v>0</v>
      </c>
      <c r="C4" s="108" t="s">
        <v>1</v>
      </c>
      <c r="D4" s="108" t="s">
        <v>45</v>
      </c>
      <c r="E4" s="102" t="s">
        <v>46</v>
      </c>
      <c r="F4" s="103"/>
      <c r="G4" s="108" t="s">
        <v>47</v>
      </c>
      <c r="H4" s="114" t="s">
        <v>5</v>
      </c>
      <c r="I4" s="114" t="s">
        <v>35</v>
      </c>
      <c r="J4" s="108" t="s">
        <v>6</v>
      </c>
      <c r="K4" s="108" t="s">
        <v>10</v>
      </c>
      <c r="L4" s="108" t="s">
        <v>7</v>
      </c>
      <c r="M4" s="108" t="s">
        <v>48</v>
      </c>
      <c r="N4" s="108" t="s">
        <v>8</v>
      </c>
      <c r="O4" s="108" t="s">
        <v>13</v>
      </c>
      <c r="P4" s="116" t="s">
        <v>11</v>
      </c>
      <c r="Q4" s="117"/>
      <c r="R4" s="108" t="s">
        <v>9</v>
      </c>
      <c r="S4" s="112" t="s">
        <v>20</v>
      </c>
      <c r="X4" s="1" t="s">
        <v>1</v>
      </c>
      <c r="Y4" s="1" t="s">
        <v>4</v>
      </c>
      <c r="Z4" s="1" t="s">
        <v>6</v>
      </c>
    </row>
    <row r="5" spans="2:26" ht="18" customHeight="1" thickBot="1">
      <c r="B5" s="111"/>
      <c r="C5" s="109"/>
      <c r="D5" s="109"/>
      <c r="E5" s="104"/>
      <c r="F5" s="105"/>
      <c r="G5" s="109"/>
      <c r="H5" s="115"/>
      <c r="I5" s="115"/>
      <c r="J5" s="109"/>
      <c r="K5" s="109"/>
      <c r="L5" s="109"/>
      <c r="M5" s="109"/>
      <c r="N5" s="109"/>
      <c r="O5" s="109"/>
      <c r="P5" s="70" t="s">
        <v>2</v>
      </c>
      <c r="Q5" s="70" t="s">
        <v>12</v>
      </c>
      <c r="R5" s="109"/>
      <c r="S5" s="113"/>
      <c r="X5" s="1" t="s">
        <v>14</v>
      </c>
      <c r="Y5" s="1" t="s">
        <v>16</v>
      </c>
      <c r="Z5" s="1" t="s">
        <v>23</v>
      </c>
    </row>
    <row r="6" spans="2:26" s="68" customFormat="1" ht="21" customHeight="1" thickTop="1">
      <c r="B6" s="80" t="s">
        <v>37</v>
      </c>
      <c r="C6" s="71" t="s">
        <v>15</v>
      </c>
      <c r="D6" s="72" t="s">
        <v>38</v>
      </c>
      <c r="E6" s="98" t="s">
        <v>39</v>
      </c>
      <c r="F6" s="99"/>
      <c r="G6" s="71" t="s">
        <v>16</v>
      </c>
      <c r="H6" s="73">
        <v>32653</v>
      </c>
      <c r="I6" s="71">
        <f>IF(H6="","",DATEDIF(H6,"2023/7/26","Y"))</f>
        <v>34</v>
      </c>
      <c r="J6" s="71" t="s">
        <v>29</v>
      </c>
      <c r="K6" s="72" t="s">
        <v>40</v>
      </c>
      <c r="L6" s="71" t="s">
        <v>41</v>
      </c>
      <c r="M6" s="72" t="s">
        <v>36</v>
      </c>
      <c r="N6" s="71" t="s">
        <v>30</v>
      </c>
      <c r="O6" s="71" t="s">
        <v>19</v>
      </c>
      <c r="P6" s="71" t="s">
        <v>31</v>
      </c>
      <c r="Q6" s="71" t="s">
        <v>32</v>
      </c>
      <c r="R6" s="71" t="s">
        <v>30</v>
      </c>
      <c r="S6" s="74" t="s">
        <v>21</v>
      </c>
      <c r="X6" s="75" t="s">
        <v>15</v>
      </c>
      <c r="Y6" s="75" t="s">
        <v>17</v>
      </c>
      <c r="Z6" s="75" t="s">
        <v>24</v>
      </c>
    </row>
    <row r="7" spans="2:26" s="68" customFormat="1" ht="21" customHeight="1" thickBot="1">
      <c r="B7" s="81" t="s">
        <v>37</v>
      </c>
      <c r="C7" s="76" t="s">
        <v>14</v>
      </c>
      <c r="D7" s="77" t="s">
        <v>42</v>
      </c>
      <c r="E7" s="100" t="s">
        <v>43</v>
      </c>
      <c r="F7" s="101"/>
      <c r="G7" s="76" t="s">
        <v>17</v>
      </c>
      <c r="H7" s="78">
        <v>38265</v>
      </c>
      <c r="I7" s="76">
        <f>IF(H7="","",DATEDIF(H7,"2023/7/26","Y"))</f>
        <v>18</v>
      </c>
      <c r="J7" s="76" t="s">
        <v>27</v>
      </c>
      <c r="K7" s="77" t="s">
        <v>40</v>
      </c>
      <c r="L7" s="76" t="s">
        <v>44</v>
      </c>
      <c r="M7" s="77" t="s">
        <v>36</v>
      </c>
      <c r="N7" s="76" t="s">
        <v>30</v>
      </c>
      <c r="O7" s="76" t="s">
        <v>18</v>
      </c>
      <c r="P7" s="76" t="s">
        <v>31</v>
      </c>
      <c r="Q7" s="76" t="s">
        <v>33</v>
      </c>
      <c r="R7" s="76" t="s">
        <v>30</v>
      </c>
      <c r="S7" s="79" t="s">
        <v>21</v>
      </c>
      <c r="Z7" s="75" t="s">
        <v>25</v>
      </c>
    </row>
    <row r="8" spans="2:26" ht="24" customHeight="1" thickTop="1">
      <c r="B8" s="11">
        <v>1</v>
      </c>
      <c r="C8" s="5"/>
      <c r="D8" s="12"/>
      <c r="E8" s="106"/>
      <c r="F8" s="107"/>
      <c r="G8" s="5"/>
      <c r="H8" s="14"/>
      <c r="I8" s="5" t="str">
        <f>IF(H8="","",DATEDIF(H8,"2023/7/26","Y"))</f>
        <v/>
      </c>
      <c r="J8" s="5"/>
      <c r="K8" s="12"/>
      <c r="L8" s="5"/>
      <c r="M8" s="12"/>
      <c r="N8" s="5"/>
      <c r="O8" s="5"/>
      <c r="P8" s="12"/>
      <c r="Q8" s="5"/>
      <c r="R8" s="5"/>
      <c r="S8" s="13"/>
      <c r="X8" s="1" t="s">
        <v>13</v>
      </c>
      <c r="Y8" s="1" t="s">
        <v>20</v>
      </c>
      <c r="Z8" s="1" t="s">
        <v>26</v>
      </c>
    </row>
    <row r="9" spans="2:26" ht="24" customHeight="1">
      <c r="B9" s="54">
        <v>2</v>
      </c>
      <c r="C9" s="55"/>
      <c r="D9" s="56"/>
      <c r="E9" s="95"/>
      <c r="F9" s="96"/>
      <c r="G9" s="55"/>
      <c r="H9" s="57"/>
      <c r="I9" s="58" t="str">
        <f>IF(H9="","",DATEDIF(H9,"2023/7/26","Y"))</f>
        <v/>
      </c>
      <c r="J9" s="55"/>
      <c r="K9" s="56"/>
      <c r="L9" s="55"/>
      <c r="M9" s="56"/>
      <c r="N9" s="55"/>
      <c r="O9" s="55"/>
      <c r="P9" s="56"/>
      <c r="Q9" s="55"/>
      <c r="R9" s="55"/>
      <c r="S9" s="59"/>
      <c r="X9" s="1" t="s">
        <v>18</v>
      </c>
      <c r="Y9" s="1" t="s">
        <v>21</v>
      </c>
      <c r="Z9" s="1" t="s">
        <v>27</v>
      </c>
    </row>
    <row r="10" spans="2:26" ht="24" customHeight="1">
      <c r="B10" s="2">
        <v>3</v>
      </c>
      <c r="C10" s="3"/>
      <c r="D10" s="4"/>
      <c r="E10" s="93"/>
      <c r="F10" s="94"/>
      <c r="G10" s="3"/>
      <c r="H10" s="3"/>
      <c r="I10" s="5" t="str">
        <f t="shared" ref="I10:I20" si="0">IF(H10="","",DATEDIF(H10,"2023/7/26","Y"))</f>
        <v/>
      </c>
      <c r="J10" s="3"/>
      <c r="K10" s="4"/>
      <c r="L10" s="3"/>
      <c r="M10" s="4"/>
      <c r="N10" s="3"/>
      <c r="O10" s="3"/>
      <c r="P10" s="4"/>
      <c r="Q10" s="5"/>
      <c r="R10" s="3"/>
      <c r="S10" s="6"/>
      <c r="X10" s="1" t="s">
        <v>19</v>
      </c>
      <c r="Y10" s="1" t="s">
        <v>22</v>
      </c>
      <c r="Z10" s="1" t="s">
        <v>28</v>
      </c>
    </row>
    <row r="11" spans="2:26" ht="24" customHeight="1">
      <c r="B11" s="54">
        <v>4</v>
      </c>
      <c r="C11" s="55"/>
      <c r="D11" s="56"/>
      <c r="E11" s="95"/>
      <c r="F11" s="96"/>
      <c r="G11" s="55"/>
      <c r="H11" s="55"/>
      <c r="I11" s="58" t="str">
        <f t="shared" si="0"/>
        <v/>
      </c>
      <c r="J11" s="55"/>
      <c r="K11" s="56"/>
      <c r="L11" s="55"/>
      <c r="M11" s="56"/>
      <c r="N11" s="55"/>
      <c r="O11" s="55"/>
      <c r="P11" s="56"/>
      <c r="Q11" s="58"/>
      <c r="R11" s="55"/>
      <c r="S11" s="59"/>
      <c r="Z11" s="1" t="s">
        <v>29</v>
      </c>
    </row>
    <row r="12" spans="2:26" ht="24" customHeight="1">
      <c r="B12" s="2">
        <v>5</v>
      </c>
      <c r="C12" s="3"/>
      <c r="D12" s="4"/>
      <c r="E12" s="93"/>
      <c r="F12" s="94"/>
      <c r="G12" s="3"/>
      <c r="H12" s="3"/>
      <c r="I12" s="5" t="str">
        <f t="shared" si="0"/>
        <v/>
      </c>
      <c r="J12" s="3"/>
      <c r="K12" s="4"/>
      <c r="L12" s="3"/>
      <c r="M12" s="4"/>
      <c r="N12" s="3"/>
      <c r="O12" s="3"/>
      <c r="P12" s="4"/>
      <c r="Q12" s="5"/>
      <c r="R12" s="3"/>
      <c r="S12" s="6"/>
      <c r="X12" s="1" t="s">
        <v>12</v>
      </c>
    </row>
    <row r="13" spans="2:26" ht="24" customHeight="1">
      <c r="B13" s="54">
        <v>6</v>
      </c>
      <c r="C13" s="55"/>
      <c r="D13" s="56"/>
      <c r="E13" s="95"/>
      <c r="F13" s="96"/>
      <c r="G13" s="55"/>
      <c r="H13" s="55"/>
      <c r="I13" s="58" t="str">
        <f t="shared" si="0"/>
        <v/>
      </c>
      <c r="J13" s="55"/>
      <c r="K13" s="56"/>
      <c r="L13" s="55"/>
      <c r="M13" s="56"/>
      <c r="N13" s="55"/>
      <c r="O13" s="55"/>
      <c r="P13" s="56"/>
      <c r="Q13" s="58"/>
      <c r="R13" s="55"/>
      <c r="S13" s="59"/>
      <c r="X13" s="1" t="s">
        <v>32</v>
      </c>
    </row>
    <row r="14" spans="2:26" ht="24" customHeight="1">
      <c r="B14" s="2">
        <v>7</v>
      </c>
      <c r="C14" s="3"/>
      <c r="D14" s="4"/>
      <c r="E14" s="93"/>
      <c r="F14" s="94"/>
      <c r="G14" s="3"/>
      <c r="H14" s="3"/>
      <c r="I14" s="5" t="str">
        <f t="shared" si="0"/>
        <v/>
      </c>
      <c r="J14" s="3"/>
      <c r="K14" s="4"/>
      <c r="L14" s="3"/>
      <c r="M14" s="4"/>
      <c r="N14" s="3"/>
      <c r="O14" s="3"/>
      <c r="P14" s="4"/>
      <c r="Q14" s="5"/>
      <c r="R14" s="3"/>
      <c r="S14" s="6"/>
      <c r="X14" s="1" t="s">
        <v>33</v>
      </c>
    </row>
    <row r="15" spans="2:26" ht="24" customHeight="1">
      <c r="B15" s="54">
        <v>8</v>
      </c>
      <c r="C15" s="55"/>
      <c r="D15" s="56"/>
      <c r="E15" s="95"/>
      <c r="F15" s="96"/>
      <c r="G15" s="55"/>
      <c r="H15" s="55"/>
      <c r="I15" s="58" t="str">
        <f t="shared" si="0"/>
        <v/>
      </c>
      <c r="J15" s="55"/>
      <c r="K15" s="56"/>
      <c r="L15" s="55"/>
      <c r="M15" s="56"/>
      <c r="N15" s="55"/>
      <c r="O15" s="55"/>
      <c r="P15" s="56"/>
      <c r="Q15" s="58"/>
      <c r="R15" s="55"/>
      <c r="S15" s="59"/>
      <c r="X15" s="1" t="s">
        <v>34</v>
      </c>
    </row>
    <row r="16" spans="2:26" ht="24" customHeight="1">
      <c r="B16" s="2">
        <v>9</v>
      </c>
      <c r="C16" s="3"/>
      <c r="D16" s="4"/>
      <c r="E16" s="93"/>
      <c r="F16" s="94"/>
      <c r="G16" s="3"/>
      <c r="H16" s="3"/>
      <c r="I16" s="5" t="str">
        <f t="shared" si="0"/>
        <v/>
      </c>
      <c r="J16" s="3"/>
      <c r="K16" s="4"/>
      <c r="L16" s="3"/>
      <c r="M16" s="4"/>
      <c r="N16" s="3"/>
      <c r="O16" s="3"/>
      <c r="P16" s="4"/>
      <c r="Q16" s="5"/>
      <c r="R16" s="3"/>
      <c r="S16" s="6"/>
    </row>
    <row r="17" spans="2:19" ht="24" customHeight="1">
      <c r="B17" s="54">
        <v>10</v>
      </c>
      <c r="C17" s="55"/>
      <c r="D17" s="56"/>
      <c r="E17" s="95"/>
      <c r="F17" s="96"/>
      <c r="G17" s="55"/>
      <c r="H17" s="55"/>
      <c r="I17" s="58" t="str">
        <f t="shared" si="0"/>
        <v/>
      </c>
      <c r="J17" s="55"/>
      <c r="K17" s="56"/>
      <c r="L17" s="55"/>
      <c r="M17" s="56"/>
      <c r="N17" s="55"/>
      <c r="O17" s="55"/>
      <c r="P17" s="56"/>
      <c r="Q17" s="58"/>
      <c r="R17" s="55"/>
      <c r="S17" s="59"/>
    </row>
    <row r="18" spans="2:19" ht="24" customHeight="1">
      <c r="B18" s="2">
        <v>11</v>
      </c>
      <c r="C18" s="3"/>
      <c r="D18" s="4"/>
      <c r="E18" s="93"/>
      <c r="F18" s="94"/>
      <c r="G18" s="3"/>
      <c r="H18" s="3"/>
      <c r="I18" s="5" t="str">
        <f t="shared" si="0"/>
        <v/>
      </c>
      <c r="J18" s="3"/>
      <c r="K18" s="4"/>
      <c r="L18" s="3"/>
      <c r="M18" s="4"/>
      <c r="N18" s="3"/>
      <c r="O18" s="3"/>
      <c r="P18" s="4"/>
      <c r="Q18" s="5"/>
      <c r="R18" s="3"/>
      <c r="S18" s="6"/>
    </row>
    <row r="19" spans="2:19" ht="24" customHeight="1">
      <c r="B19" s="54">
        <v>12</v>
      </c>
      <c r="C19" s="55"/>
      <c r="D19" s="56"/>
      <c r="E19" s="95"/>
      <c r="F19" s="96"/>
      <c r="G19" s="55"/>
      <c r="H19" s="55"/>
      <c r="I19" s="58" t="str">
        <f t="shared" si="0"/>
        <v/>
      </c>
      <c r="J19" s="55"/>
      <c r="K19" s="56"/>
      <c r="L19" s="55"/>
      <c r="M19" s="56"/>
      <c r="N19" s="55"/>
      <c r="O19" s="55"/>
      <c r="P19" s="56"/>
      <c r="Q19" s="58"/>
      <c r="R19" s="55"/>
      <c r="S19" s="59"/>
    </row>
    <row r="20" spans="2:19" ht="24" customHeight="1">
      <c r="B20" s="2">
        <v>13</v>
      </c>
      <c r="C20" s="3"/>
      <c r="D20" s="4"/>
      <c r="E20" s="93"/>
      <c r="F20" s="94"/>
      <c r="G20" s="3"/>
      <c r="H20" s="3"/>
      <c r="I20" s="5" t="str">
        <f t="shared" si="0"/>
        <v/>
      </c>
      <c r="J20" s="3"/>
      <c r="K20" s="4"/>
      <c r="L20" s="3"/>
      <c r="M20" s="4"/>
      <c r="N20" s="3"/>
      <c r="O20" s="3"/>
      <c r="P20" s="4"/>
      <c r="Q20" s="5"/>
      <c r="R20" s="3"/>
      <c r="S20" s="6"/>
    </row>
    <row r="21" spans="2:19" ht="24" customHeight="1">
      <c r="B21" s="54">
        <v>14</v>
      </c>
      <c r="C21" s="55"/>
      <c r="D21" s="56"/>
      <c r="E21" s="95"/>
      <c r="F21" s="96"/>
      <c r="G21" s="55"/>
      <c r="H21" s="57"/>
      <c r="I21" s="58" t="str">
        <f t="shared" ref="I21:I26" si="1">IF(H21="","",DATEDIF(H21,"2019/7/26","Y"))</f>
        <v/>
      </c>
      <c r="J21" s="55"/>
      <c r="K21" s="56"/>
      <c r="L21" s="55"/>
      <c r="M21" s="56"/>
      <c r="N21" s="55"/>
      <c r="O21" s="55"/>
      <c r="P21" s="56"/>
      <c r="Q21" s="58"/>
      <c r="R21" s="55"/>
      <c r="S21" s="59"/>
    </row>
    <row r="22" spans="2:19" ht="24" customHeight="1">
      <c r="B22" s="2">
        <v>15</v>
      </c>
      <c r="C22" s="3"/>
      <c r="D22" s="4"/>
      <c r="E22" s="93"/>
      <c r="F22" s="94"/>
      <c r="G22" s="3"/>
      <c r="H22" s="3"/>
      <c r="I22" s="5" t="str">
        <f t="shared" si="1"/>
        <v/>
      </c>
      <c r="J22" s="3"/>
      <c r="K22" s="4"/>
      <c r="L22" s="3"/>
      <c r="M22" s="4"/>
      <c r="N22" s="3"/>
      <c r="O22" s="3"/>
      <c r="P22" s="4"/>
      <c r="Q22" s="5"/>
      <c r="R22" s="3"/>
      <c r="S22" s="6"/>
    </row>
    <row r="23" spans="2:19" ht="24" customHeight="1">
      <c r="B23" s="60">
        <v>16</v>
      </c>
      <c r="C23" s="61"/>
      <c r="D23" s="62"/>
      <c r="E23" s="95"/>
      <c r="F23" s="96"/>
      <c r="G23" s="61"/>
      <c r="H23" s="61"/>
      <c r="I23" s="58" t="str">
        <f t="shared" si="1"/>
        <v/>
      </c>
      <c r="J23" s="55"/>
      <c r="K23" s="62"/>
      <c r="L23" s="61"/>
      <c r="M23" s="62"/>
      <c r="N23" s="61"/>
      <c r="O23" s="61"/>
      <c r="P23" s="62"/>
      <c r="Q23" s="58"/>
      <c r="R23" s="61"/>
      <c r="S23" s="63"/>
    </row>
    <row r="24" spans="2:19" ht="24" customHeight="1">
      <c r="B24" s="7">
        <v>17</v>
      </c>
      <c r="C24" s="8"/>
      <c r="D24" s="9"/>
      <c r="E24" s="93"/>
      <c r="F24" s="94"/>
      <c r="G24" s="8"/>
      <c r="H24" s="47"/>
      <c r="I24" s="5" t="str">
        <f t="shared" si="1"/>
        <v/>
      </c>
      <c r="J24" s="3"/>
      <c r="K24" s="9"/>
      <c r="L24" s="8"/>
      <c r="M24" s="9"/>
      <c r="N24" s="8"/>
      <c r="O24" s="8"/>
      <c r="P24" s="9"/>
      <c r="Q24" s="5"/>
      <c r="R24" s="8"/>
      <c r="S24" s="10"/>
    </row>
    <row r="25" spans="2:19" ht="24" customHeight="1">
      <c r="B25" s="60">
        <v>18</v>
      </c>
      <c r="C25" s="61"/>
      <c r="D25" s="62"/>
      <c r="E25" s="95"/>
      <c r="F25" s="96"/>
      <c r="G25" s="61"/>
      <c r="H25" s="61"/>
      <c r="I25" s="58" t="str">
        <f t="shared" si="1"/>
        <v/>
      </c>
      <c r="J25" s="55"/>
      <c r="K25" s="62"/>
      <c r="L25" s="61"/>
      <c r="M25" s="62"/>
      <c r="N25" s="61"/>
      <c r="O25" s="61"/>
      <c r="P25" s="62"/>
      <c r="Q25" s="58"/>
      <c r="R25" s="61"/>
      <c r="S25" s="63"/>
    </row>
    <row r="26" spans="2:19" ht="24" customHeight="1">
      <c r="B26" s="7">
        <v>19</v>
      </c>
      <c r="C26" s="8"/>
      <c r="D26" s="9"/>
      <c r="E26" s="93"/>
      <c r="F26" s="94"/>
      <c r="G26" s="8"/>
      <c r="H26" s="8"/>
      <c r="I26" s="5" t="str">
        <f t="shared" si="1"/>
        <v/>
      </c>
      <c r="J26" s="3"/>
      <c r="K26" s="9"/>
      <c r="L26" s="8"/>
      <c r="M26" s="9"/>
      <c r="N26" s="8"/>
      <c r="O26" s="8"/>
      <c r="P26" s="9"/>
      <c r="Q26" s="5"/>
      <c r="R26" s="8"/>
      <c r="S26" s="10"/>
    </row>
    <row r="27" spans="2:19" ht="24" customHeight="1" thickBot="1">
      <c r="B27" s="64">
        <v>20</v>
      </c>
      <c r="C27" s="65"/>
      <c r="D27" s="66"/>
      <c r="E27" s="91"/>
      <c r="F27" s="92"/>
      <c r="G27" s="65"/>
      <c r="H27" s="65"/>
      <c r="I27" s="65" t="str">
        <f>IF(H27="","",DATEDIF(H27,"2019/7/26","Y"))</f>
        <v/>
      </c>
      <c r="J27" s="65"/>
      <c r="K27" s="66"/>
      <c r="L27" s="65"/>
      <c r="M27" s="66"/>
      <c r="N27" s="65"/>
      <c r="O27" s="65"/>
      <c r="P27" s="66"/>
      <c r="Q27" s="65"/>
      <c r="R27" s="65"/>
      <c r="S27" s="67"/>
    </row>
    <row r="29" spans="2:19">
      <c r="C29" s="68" t="s">
        <v>78</v>
      </c>
    </row>
    <row r="30" spans="2:19">
      <c r="C30" s="68" t="s">
        <v>49</v>
      </c>
    </row>
    <row r="31" spans="2:19">
      <c r="C31" s="69" t="s">
        <v>50</v>
      </c>
    </row>
    <row r="33" spans="4:17">
      <c r="D33" s="17" t="s">
        <v>51</v>
      </c>
      <c r="E33" s="18"/>
      <c r="F33" s="19"/>
    </row>
    <row r="34" spans="4:17" ht="19.5">
      <c r="D34" s="20" t="s">
        <v>83</v>
      </c>
      <c r="E34" s="82"/>
      <c r="F34" s="21">
        <f>6530*E34</f>
        <v>0</v>
      </c>
      <c r="I34" s="84" t="s">
        <v>79</v>
      </c>
      <c r="J34" s="84"/>
      <c r="K34" s="50" t="s">
        <v>80</v>
      </c>
      <c r="M34" s="15"/>
    </row>
    <row r="35" spans="4:17" ht="19.5">
      <c r="D35" s="83" t="s">
        <v>84</v>
      </c>
      <c r="E35" s="82"/>
      <c r="F35" s="21">
        <f>8190*E35</f>
        <v>0</v>
      </c>
      <c r="I35" s="88"/>
      <c r="J35" s="89"/>
      <c r="K35" s="24" t="s">
        <v>56</v>
      </c>
      <c r="N35" s="85"/>
      <c r="O35" s="85"/>
      <c r="P35" s="85"/>
      <c r="Q35" s="85"/>
    </row>
    <row r="36" spans="4:17">
      <c r="D36" s="22"/>
      <c r="E36" s="16" t="s">
        <v>52</v>
      </c>
      <c r="F36" s="23">
        <f>F34+F35</f>
        <v>0</v>
      </c>
      <c r="I36" s="86" t="s">
        <v>53</v>
      </c>
      <c r="J36" s="87"/>
      <c r="K36" s="25"/>
    </row>
    <row r="37" spans="4:17">
      <c r="I37" s="90" t="s">
        <v>72</v>
      </c>
      <c r="J37" s="86"/>
      <c r="K37" s="25"/>
    </row>
  </sheetData>
  <mergeCells count="44">
    <mergeCell ref="M4:M5"/>
    <mergeCell ref="G4:G5"/>
    <mergeCell ref="H4:H5"/>
    <mergeCell ref="J4:J5"/>
    <mergeCell ref="K4:K5"/>
    <mergeCell ref="L4:L5"/>
    <mergeCell ref="E15:F15"/>
    <mergeCell ref="B2:S3"/>
    <mergeCell ref="E6:F6"/>
    <mergeCell ref="E7:F7"/>
    <mergeCell ref="E4:F5"/>
    <mergeCell ref="E8:F8"/>
    <mergeCell ref="E9:F9"/>
    <mergeCell ref="N4:N5"/>
    <mergeCell ref="O4:O5"/>
    <mergeCell ref="B4:B5"/>
    <mergeCell ref="S4:S5"/>
    <mergeCell ref="R4:R5"/>
    <mergeCell ref="I4:I5"/>
    <mergeCell ref="P4:Q4"/>
    <mergeCell ref="C4:C5"/>
    <mergeCell ref="D4:D5"/>
    <mergeCell ref="E10:F10"/>
    <mergeCell ref="E11:F11"/>
    <mergeCell ref="E12:F12"/>
    <mergeCell ref="E13:F13"/>
    <mergeCell ref="E14:F14"/>
    <mergeCell ref="E27:F27"/>
    <mergeCell ref="E16:F16"/>
    <mergeCell ref="E17:F17"/>
    <mergeCell ref="E18:F18"/>
    <mergeCell ref="E19:F19"/>
    <mergeCell ref="E20:F20"/>
    <mergeCell ref="E21:F21"/>
    <mergeCell ref="E22:F22"/>
    <mergeCell ref="E23:F23"/>
    <mergeCell ref="E24:F24"/>
    <mergeCell ref="E25:F25"/>
    <mergeCell ref="E26:F26"/>
    <mergeCell ref="I34:J34"/>
    <mergeCell ref="N35:Q35"/>
    <mergeCell ref="I36:J36"/>
    <mergeCell ref="I35:J35"/>
    <mergeCell ref="I37:J37"/>
  </mergeCells>
  <phoneticPr fontId="2"/>
  <dataValidations count="7">
    <dataValidation type="list" allowBlank="1" showInputMessage="1" showErrorMessage="1" sqref="C6:C28" xr:uid="{B4B1D243-5C61-4843-9C7B-8E738F45DC51}">
      <formula1>$X$5:$X$6</formula1>
    </dataValidation>
    <dataValidation type="list" allowBlank="1" showInputMessage="1" showErrorMessage="1" sqref="G6:G28" xr:uid="{75B65FBA-86ED-4AB1-B248-655048BEBA9A}">
      <formula1>$Y$5:$Y$6</formula1>
    </dataValidation>
    <dataValidation type="list" allowBlank="1" showInputMessage="1" showErrorMessage="1" sqref="O6:O28" xr:uid="{4656C97C-C3B3-441C-AB48-E6204E3AC1F6}">
      <formula1>$X$9:$X$10</formula1>
    </dataValidation>
    <dataValidation type="list" allowBlank="1" showInputMessage="1" showErrorMessage="1" sqref="S6:S28" xr:uid="{E17376DE-429A-4AA6-98C4-7C83C30027A7}">
      <formula1>$Y$9:$Y$10</formula1>
    </dataValidation>
    <dataValidation type="list" allowBlank="1" showInputMessage="1" showErrorMessage="1" sqref="Q6:Q27" xr:uid="{9DB0EBF3-62EE-4C67-9BF4-9BE499F4D520}">
      <formula1>$X$13:$X$15</formula1>
    </dataValidation>
    <dataValidation type="list" allowBlank="1" showInputMessage="1" showErrorMessage="1" sqref="J6:J7 J28" xr:uid="{88A5B8C0-4BFB-40B5-BD01-C7E78709EB44}">
      <formula1>$Z$5:$Z$13</formula1>
    </dataValidation>
    <dataValidation type="list" allowBlank="1" showInputMessage="1" showErrorMessage="1" sqref="J8:J27" xr:uid="{ABE4D1ED-1995-4DFF-82B5-4E29865F9266}">
      <formula1>$Z$5:$Z$11</formula1>
    </dataValidation>
  </dataValidations>
  <pageMargins left="0.70866141732283472" right="0.70866141732283472" top="0.74803149606299213" bottom="0.74803149606299213" header="0.31496062992125984" footer="0.31496062992125984"/>
  <pageSetup paperSize="9" orientation="portrait" r:id="rId1"/>
  <colBreaks count="1" manualBreakCount="1">
    <brk id="19"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E102A-9431-4F7C-A2BC-F189D0CC431B}">
  <dimension ref="C1:U71"/>
  <sheetViews>
    <sheetView topLeftCell="A22" zoomScaleNormal="100" workbookViewId="0">
      <selection activeCell="X6" sqref="X6"/>
    </sheetView>
  </sheetViews>
  <sheetFormatPr defaultColWidth="4.5" defaultRowHeight="12"/>
  <cols>
    <col min="1" max="1" width="2.5" style="26" customWidth="1"/>
    <col min="2" max="2" width="1" style="26" customWidth="1"/>
    <col min="3" max="3" width="5" style="26" customWidth="1"/>
    <col min="4" max="4" width="5" style="42" customWidth="1"/>
    <col min="5" max="9" width="5" style="26" customWidth="1"/>
    <col min="10" max="10" width="5" style="42" customWidth="1"/>
    <col min="11" max="11" width="5" style="26" customWidth="1"/>
    <col min="12" max="12" width="3.5" style="26" customWidth="1"/>
    <col min="13" max="14" width="7.875" style="26" customWidth="1"/>
    <col min="15" max="15" width="5.875" style="26" customWidth="1"/>
    <col min="16" max="18" width="5" style="26" customWidth="1"/>
    <col min="19" max="20" width="1" style="26" customWidth="1"/>
    <col min="21" max="16384" width="4.5" style="26"/>
  </cols>
  <sheetData>
    <row r="1" spans="3:18">
      <c r="C1" s="26" t="s">
        <v>75</v>
      </c>
    </row>
    <row r="2" spans="3:18">
      <c r="C2" s="181" t="s">
        <v>82</v>
      </c>
      <c r="D2" s="181"/>
      <c r="E2" s="181"/>
      <c r="F2" s="181"/>
      <c r="G2" s="181"/>
      <c r="H2" s="181"/>
      <c r="I2" s="181"/>
      <c r="J2" s="181"/>
      <c r="K2" s="181"/>
      <c r="L2" s="181"/>
      <c r="M2" s="181"/>
      <c r="N2" s="181"/>
      <c r="O2" s="181"/>
      <c r="P2" s="181"/>
      <c r="Q2" s="181"/>
      <c r="R2" s="181"/>
    </row>
    <row r="3" spans="3:18" ht="12.75" thickBot="1">
      <c r="C3" s="181"/>
      <c r="D3" s="181"/>
      <c r="E3" s="181"/>
      <c r="F3" s="181"/>
      <c r="G3" s="181"/>
      <c r="H3" s="181"/>
      <c r="I3" s="181"/>
      <c r="J3" s="181"/>
      <c r="K3" s="181"/>
      <c r="L3" s="181"/>
      <c r="M3" s="181"/>
      <c r="N3" s="181"/>
      <c r="O3" s="181"/>
      <c r="P3" s="181"/>
      <c r="Q3" s="181"/>
      <c r="R3" s="181"/>
    </row>
    <row r="4" spans="3:18">
      <c r="C4" s="182" t="s">
        <v>57</v>
      </c>
      <c r="D4" s="184" t="s">
        <v>58</v>
      </c>
      <c r="E4" s="186" t="s">
        <v>3</v>
      </c>
      <c r="F4" s="187"/>
      <c r="G4" s="187"/>
      <c r="H4" s="188"/>
      <c r="I4" s="27" t="s">
        <v>59</v>
      </c>
      <c r="J4" s="27" t="s">
        <v>20</v>
      </c>
      <c r="K4" s="189" t="s">
        <v>60</v>
      </c>
      <c r="L4" s="190"/>
      <c r="M4" s="190"/>
      <c r="N4" s="191"/>
      <c r="O4" s="28" t="s">
        <v>61</v>
      </c>
      <c r="P4" s="186" t="s">
        <v>62</v>
      </c>
      <c r="Q4" s="187"/>
      <c r="R4" s="29" t="s">
        <v>12</v>
      </c>
    </row>
    <row r="5" spans="3:18" ht="19.5" customHeight="1" thickBot="1">
      <c r="C5" s="183"/>
      <c r="D5" s="185"/>
      <c r="E5" s="172" t="s">
        <v>71</v>
      </c>
      <c r="F5" s="173"/>
      <c r="G5" s="173"/>
      <c r="H5" s="174"/>
      <c r="I5" s="30" t="s">
        <v>63</v>
      </c>
      <c r="J5" s="30" t="s">
        <v>64</v>
      </c>
      <c r="K5" s="192"/>
      <c r="L5" s="193"/>
      <c r="M5" s="193"/>
      <c r="N5" s="194"/>
      <c r="O5" s="31" t="s">
        <v>65</v>
      </c>
      <c r="P5" s="165" t="s">
        <v>66</v>
      </c>
      <c r="Q5" s="166"/>
      <c r="R5" s="167"/>
    </row>
    <row r="6" spans="3:18" ht="12.75" thickTop="1">
      <c r="C6" s="168">
        <f>'[1]申込書（入力シート）'!$B$7</f>
        <v>1</v>
      </c>
      <c r="D6" s="169">
        <f>申込記入!C8</f>
        <v>0</v>
      </c>
      <c r="E6" s="175">
        <f>申込記入!E8</f>
        <v>0</v>
      </c>
      <c r="F6" s="176"/>
      <c r="G6" s="176"/>
      <c r="H6" s="177"/>
      <c r="I6" s="32">
        <f>申込記入!G8</f>
        <v>0</v>
      </c>
      <c r="J6" s="32">
        <f>申込記入!S8</f>
        <v>0</v>
      </c>
      <c r="K6" s="170">
        <f>申込記入!K8</f>
        <v>0</v>
      </c>
      <c r="L6" s="171"/>
      <c r="M6" s="171"/>
      <c r="N6" s="171"/>
      <c r="O6" s="195">
        <f>申込記入!O8</f>
        <v>0</v>
      </c>
      <c r="P6" s="196">
        <f>申込記入!P8</f>
        <v>0</v>
      </c>
      <c r="Q6" s="197"/>
      <c r="R6" s="33">
        <f>申込記入!Q8</f>
        <v>0</v>
      </c>
    </row>
    <row r="7" spans="3:18" ht="18" customHeight="1">
      <c r="C7" s="132"/>
      <c r="D7" s="153"/>
      <c r="E7" s="178">
        <f>申込記入!D8</f>
        <v>0</v>
      </c>
      <c r="F7" s="179"/>
      <c r="G7" s="179"/>
      <c r="H7" s="180"/>
      <c r="I7" s="34" t="str">
        <f>申込記入!I8</f>
        <v/>
      </c>
      <c r="J7" s="35">
        <f>申込記入!J8</f>
        <v>0</v>
      </c>
      <c r="K7" s="156"/>
      <c r="L7" s="157"/>
      <c r="M7" s="157"/>
      <c r="N7" s="157"/>
      <c r="O7" s="159"/>
      <c r="P7" s="162">
        <f>申込記入!R8</f>
        <v>0</v>
      </c>
      <c r="Q7" s="163"/>
      <c r="R7" s="164"/>
    </row>
    <row r="8" spans="3:18">
      <c r="C8" s="132">
        <f>'[1]申込書（入力シート）'!$B$8</f>
        <v>2</v>
      </c>
      <c r="D8" s="153">
        <f>申込記入!C9</f>
        <v>0</v>
      </c>
      <c r="E8" s="126">
        <f>申込記入!E9</f>
        <v>0</v>
      </c>
      <c r="F8" s="127"/>
      <c r="G8" s="127"/>
      <c r="H8" s="128"/>
      <c r="I8" s="36">
        <f>申込記入!G9</f>
        <v>0</v>
      </c>
      <c r="J8" s="36">
        <f>申込記入!S9</f>
        <v>0</v>
      </c>
      <c r="K8" s="154">
        <f>申込記入!K9</f>
        <v>0</v>
      </c>
      <c r="L8" s="155"/>
      <c r="M8" s="155"/>
      <c r="N8" s="155"/>
      <c r="O8" s="158">
        <f>申込記入!O9</f>
        <v>0</v>
      </c>
      <c r="P8" s="160">
        <f>申込記入!P9</f>
        <v>0</v>
      </c>
      <c r="Q8" s="161"/>
      <c r="R8" s="37">
        <f>申込記入!Q9</f>
        <v>0</v>
      </c>
    </row>
    <row r="9" spans="3:18" ht="18" customHeight="1">
      <c r="C9" s="132"/>
      <c r="D9" s="153"/>
      <c r="E9" s="150">
        <f>申込記入!D9</f>
        <v>0</v>
      </c>
      <c r="F9" s="151"/>
      <c r="G9" s="151"/>
      <c r="H9" s="152"/>
      <c r="I9" s="34" t="str">
        <f>申込記入!I9</f>
        <v/>
      </c>
      <c r="J9" s="35">
        <f>申込記入!J9</f>
        <v>0</v>
      </c>
      <c r="K9" s="156"/>
      <c r="L9" s="157"/>
      <c r="M9" s="157"/>
      <c r="N9" s="157"/>
      <c r="O9" s="159"/>
      <c r="P9" s="162">
        <f>申込記入!R9</f>
        <v>0</v>
      </c>
      <c r="Q9" s="163"/>
      <c r="R9" s="164"/>
    </row>
    <row r="10" spans="3:18">
      <c r="C10" s="132">
        <f>'[1]申込書（入力シート）'!$B$9</f>
        <v>3</v>
      </c>
      <c r="D10" s="169">
        <f>申込記入!C10</f>
        <v>0</v>
      </c>
      <c r="E10" s="147">
        <f>申込記入!E10</f>
        <v>0</v>
      </c>
      <c r="F10" s="148"/>
      <c r="G10" s="148"/>
      <c r="H10" s="149"/>
      <c r="I10" s="36">
        <f>申込記入!G10</f>
        <v>0</v>
      </c>
      <c r="J10" s="36">
        <f>申込記入!S10</f>
        <v>0</v>
      </c>
      <c r="K10" s="154">
        <f>申込記入!K10</f>
        <v>0</v>
      </c>
      <c r="L10" s="155"/>
      <c r="M10" s="155"/>
      <c r="N10" s="155"/>
      <c r="O10" s="158">
        <f>申込記入!O10</f>
        <v>0</v>
      </c>
      <c r="P10" s="160">
        <f>申込記入!P10</f>
        <v>0</v>
      </c>
      <c r="Q10" s="161"/>
      <c r="R10" s="37">
        <f>申込記入!Q10</f>
        <v>0</v>
      </c>
    </row>
    <row r="11" spans="3:18" ht="18" customHeight="1">
      <c r="C11" s="132"/>
      <c r="D11" s="153"/>
      <c r="E11" s="150">
        <f>申込記入!D10</f>
        <v>0</v>
      </c>
      <c r="F11" s="151"/>
      <c r="G11" s="151"/>
      <c r="H11" s="152"/>
      <c r="I11" s="34" t="str">
        <f>申込記入!I10</f>
        <v/>
      </c>
      <c r="J11" s="35">
        <f>申込記入!J10</f>
        <v>0</v>
      </c>
      <c r="K11" s="156"/>
      <c r="L11" s="157"/>
      <c r="M11" s="157"/>
      <c r="N11" s="157"/>
      <c r="O11" s="159"/>
      <c r="P11" s="162">
        <f>申込記入!R10</f>
        <v>0</v>
      </c>
      <c r="Q11" s="163"/>
      <c r="R11" s="164"/>
    </row>
    <row r="12" spans="3:18">
      <c r="C12" s="132">
        <f>'[1]申込書（入力シート）'!$B$10</f>
        <v>4</v>
      </c>
      <c r="D12" s="153">
        <f>申込記入!C11</f>
        <v>0</v>
      </c>
      <c r="E12" s="147">
        <f>申込記入!E11</f>
        <v>0</v>
      </c>
      <c r="F12" s="148"/>
      <c r="G12" s="148"/>
      <c r="H12" s="149"/>
      <c r="I12" s="36">
        <f>申込記入!G11</f>
        <v>0</v>
      </c>
      <c r="J12" s="36">
        <f>申込記入!S11</f>
        <v>0</v>
      </c>
      <c r="K12" s="154">
        <f>申込記入!K11</f>
        <v>0</v>
      </c>
      <c r="L12" s="155"/>
      <c r="M12" s="155"/>
      <c r="N12" s="155"/>
      <c r="O12" s="158">
        <f>申込記入!O11</f>
        <v>0</v>
      </c>
      <c r="P12" s="160">
        <f>申込記入!P11</f>
        <v>0</v>
      </c>
      <c r="Q12" s="161"/>
      <c r="R12" s="37">
        <f>申込記入!Q11</f>
        <v>0</v>
      </c>
    </row>
    <row r="13" spans="3:18" ht="18" customHeight="1">
      <c r="C13" s="132"/>
      <c r="D13" s="153"/>
      <c r="E13" s="150">
        <f>申込記入!D11</f>
        <v>0</v>
      </c>
      <c r="F13" s="151"/>
      <c r="G13" s="151"/>
      <c r="H13" s="152"/>
      <c r="I13" s="34" t="str">
        <f>申込記入!I11</f>
        <v/>
      </c>
      <c r="J13" s="35">
        <f>申込記入!J11</f>
        <v>0</v>
      </c>
      <c r="K13" s="156"/>
      <c r="L13" s="157"/>
      <c r="M13" s="157"/>
      <c r="N13" s="157"/>
      <c r="O13" s="159"/>
      <c r="P13" s="162">
        <f>申込記入!R11</f>
        <v>0</v>
      </c>
      <c r="Q13" s="163"/>
      <c r="R13" s="164"/>
    </row>
    <row r="14" spans="3:18">
      <c r="C14" s="132">
        <f>'[1]申込書（入力シート）'!$B$11</f>
        <v>5</v>
      </c>
      <c r="D14" s="153">
        <f>申込記入!C12</f>
        <v>0</v>
      </c>
      <c r="E14" s="147">
        <f>申込記入!E12</f>
        <v>0</v>
      </c>
      <c r="F14" s="148"/>
      <c r="G14" s="148"/>
      <c r="H14" s="149"/>
      <c r="I14" s="36">
        <f>申込記入!G12</f>
        <v>0</v>
      </c>
      <c r="J14" s="36">
        <f>申込記入!S12</f>
        <v>0</v>
      </c>
      <c r="K14" s="154">
        <f>申込記入!K12</f>
        <v>0</v>
      </c>
      <c r="L14" s="155"/>
      <c r="M14" s="155"/>
      <c r="N14" s="155"/>
      <c r="O14" s="158">
        <f>申込記入!O12</f>
        <v>0</v>
      </c>
      <c r="P14" s="160">
        <f>申込記入!P12</f>
        <v>0</v>
      </c>
      <c r="Q14" s="161"/>
      <c r="R14" s="37">
        <f>申込記入!Q12</f>
        <v>0</v>
      </c>
    </row>
    <row r="15" spans="3:18" ht="18" customHeight="1">
      <c r="C15" s="132"/>
      <c r="D15" s="153"/>
      <c r="E15" s="150">
        <f>申込記入!D12</f>
        <v>0</v>
      </c>
      <c r="F15" s="151"/>
      <c r="G15" s="151"/>
      <c r="H15" s="152"/>
      <c r="I15" s="34" t="str">
        <f>申込記入!I12</f>
        <v/>
      </c>
      <c r="J15" s="35">
        <f>申込記入!J12</f>
        <v>0</v>
      </c>
      <c r="K15" s="156"/>
      <c r="L15" s="157"/>
      <c r="M15" s="157"/>
      <c r="N15" s="157"/>
      <c r="O15" s="159"/>
      <c r="P15" s="162">
        <f>申込記入!R12</f>
        <v>0</v>
      </c>
      <c r="Q15" s="163"/>
      <c r="R15" s="164"/>
    </row>
    <row r="16" spans="3:18">
      <c r="C16" s="132">
        <f>'[1]申込書（入力シート）'!$B$12</f>
        <v>6</v>
      </c>
      <c r="D16" s="153">
        <f>申込記入!C13</f>
        <v>0</v>
      </c>
      <c r="E16" s="147">
        <f>申込記入!E13</f>
        <v>0</v>
      </c>
      <c r="F16" s="148"/>
      <c r="G16" s="148"/>
      <c r="H16" s="149"/>
      <c r="I16" s="36">
        <f>申込記入!G13</f>
        <v>0</v>
      </c>
      <c r="J16" s="36">
        <f>申込記入!S13</f>
        <v>0</v>
      </c>
      <c r="K16" s="154">
        <f>申込記入!K13</f>
        <v>0</v>
      </c>
      <c r="L16" s="155"/>
      <c r="M16" s="155"/>
      <c r="N16" s="155"/>
      <c r="O16" s="158">
        <f>申込記入!O13</f>
        <v>0</v>
      </c>
      <c r="P16" s="160">
        <f>申込記入!P13</f>
        <v>0</v>
      </c>
      <c r="Q16" s="161"/>
      <c r="R16" s="37">
        <f>申込記入!Q13</f>
        <v>0</v>
      </c>
    </row>
    <row r="17" spans="3:18" ht="18" customHeight="1">
      <c r="C17" s="132"/>
      <c r="D17" s="153"/>
      <c r="E17" s="150">
        <f>申込記入!D13</f>
        <v>0</v>
      </c>
      <c r="F17" s="151"/>
      <c r="G17" s="151"/>
      <c r="H17" s="152"/>
      <c r="I17" s="34" t="str">
        <f>申込記入!I13</f>
        <v/>
      </c>
      <c r="J17" s="35">
        <f>申込記入!J13</f>
        <v>0</v>
      </c>
      <c r="K17" s="156"/>
      <c r="L17" s="157"/>
      <c r="M17" s="157"/>
      <c r="N17" s="157"/>
      <c r="O17" s="159"/>
      <c r="P17" s="162">
        <f>申込記入!R13</f>
        <v>0</v>
      </c>
      <c r="Q17" s="163"/>
      <c r="R17" s="164"/>
    </row>
    <row r="18" spans="3:18">
      <c r="C18" s="132">
        <f>'[1]申込書（入力シート）'!$B$13</f>
        <v>7</v>
      </c>
      <c r="D18" s="153">
        <f>申込記入!C14</f>
        <v>0</v>
      </c>
      <c r="E18" s="147">
        <f>申込記入!E14</f>
        <v>0</v>
      </c>
      <c r="F18" s="148"/>
      <c r="G18" s="148"/>
      <c r="H18" s="149"/>
      <c r="I18" s="36">
        <f>申込記入!G14</f>
        <v>0</v>
      </c>
      <c r="J18" s="36">
        <f>申込記入!S14</f>
        <v>0</v>
      </c>
      <c r="K18" s="154">
        <f>申込記入!K14</f>
        <v>0</v>
      </c>
      <c r="L18" s="155"/>
      <c r="M18" s="155"/>
      <c r="N18" s="155"/>
      <c r="O18" s="158">
        <f>申込記入!O14</f>
        <v>0</v>
      </c>
      <c r="P18" s="160">
        <f>申込記入!P14</f>
        <v>0</v>
      </c>
      <c r="Q18" s="161"/>
      <c r="R18" s="37">
        <f>申込記入!Q14</f>
        <v>0</v>
      </c>
    </row>
    <row r="19" spans="3:18" ht="18" customHeight="1">
      <c r="C19" s="132"/>
      <c r="D19" s="153"/>
      <c r="E19" s="150">
        <f>申込記入!D14</f>
        <v>0</v>
      </c>
      <c r="F19" s="151"/>
      <c r="G19" s="151"/>
      <c r="H19" s="152"/>
      <c r="I19" s="34" t="str">
        <f>申込記入!I14</f>
        <v/>
      </c>
      <c r="J19" s="35">
        <f>申込記入!J14</f>
        <v>0</v>
      </c>
      <c r="K19" s="156"/>
      <c r="L19" s="157"/>
      <c r="M19" s="157"/>
      <c r="N19" s="157"/>
      <c r="O19" s="159"/>
      <c r="P19" s="162">
        <f>申込記入!R14</f>
        <v>0</v>
      </c>
      <c r="Q19" s="163"/>
      <c r="R19" s="164"/>
    </row>
    <row r="20" spans="3:18">
      <c r="C20" s="132">
        <f>'[1]申込書（入力シート）'!$B$14</f>
        <v>8</v>
      </c>
      <c r="D20" s="153">
        <f>申込記入!C15</f>
        <v>0</v>
      </c>
      <c r="E20" s="147">
        <f>申込記入!E15</f>
        <v>0</v>
      </c>
      <c r="F20" s="148"/>
      <c r="G20" s="148"/>
      <c r="H20" s="149"/>
      <c r="I20" s="36">
        <f>申込記入!G15</f>
        <v>0</v>
      </c>
      <c r="J20" s="36">
        <f>申込記入!S15</f>
        <v>0</v>
      </c>
      <c r="K20" s="154">
        <f>申込記入!K15</f>
        <v>0</v>
      </c>
      <c r="L20" s="155"/>
      <c r="M20" s="155"/>
      <c r="N20" s="155"/>
      <c r="O20" s="158">
        <f>申込記入!O15</f>
        <v>0</v>
      </c>
      <c r="P20" s="160">
        <f>申込記入!P15</f>
        <v>0</v>
      </c>
      <c r="Q20" s="161"/>
      <c r="R20" s="37">
        <f>申込記入!Q15</f>
        <v>0</v>
      </c>
    </row>
    <row r="21" spans="3:18" ht="18" customHeight="1">
      <c r="C21" s="132"/>
      <c r="D21" s="153"/>
      <c r="E21" s="150">
        <f>申込記入!D15</f>
        <v>0</v>
      </c>
      <c r="F21" s="151"/>
      <c r="G21" s="151"/>
      <c r="H21" s="152"/>
      <c r="I21" s="34" t="str">
        <f>申込記入!I15</f>
        <v/>
      </c>
      <c r="J21" s="35">
        <f>申込記入!J15</f>
        <v>0</v>
      </c>
      <c r="K21" s="156"/>
      <c r="L21" s="157"/>
      <c r="M21" s="157"/>
      <c r="N21" s="157"/>
      <c r="O21" s="159"/>
      <c r="P21" s="162">
        <f>申込記入!R15</f>
        <v>0</v>
      </c>
      <c r="Q21" s="163"/>
      <c r="R21" s="164"/>
    </row>
    <row r="22" spans="3:18">
      <c r="C22" s="132">
        <f>'[1]申込書（入力シート）'!$B$15</f>
        <v>9</v>
      </c>
      <c r="D22" s="153">
        <f>申込記入!C16</f>
        <v>0</v>
      </c>
      <c r="E22" s="147">
        <f>申込記入!E16</f>
        <v>0</v>
      </c>
      <c r="F22" s="148"/>
      <c r="G22" s="148"/>
      <c r="H22" s="149"/>
      <c r="I22" s="36">
        <f>申込記入!G16</f>
        <v>0</v>
      </c>
      <c r="J22" s="36">
        <f>申込記入!S16</f>
        <v>0</v>
      </c>
      <c r="K22" s="154">
        <f>申込記入!K16</f>
        <v>0</v>
      </c>
      <c r="L22" s="155"/>
      <c r="M22" s="155"/>
      <c r="N22" s="155"/>
      <c r="O22" s="158">
        <f>申込記入!O16</f>
        <v>0</v>
      </c>
      <c r="P22" s="160">
        <f>申込記入!P16</f>
        <v>0</v>
      </c>
      <c r="Q22" s="161"/>
      <c r="R22" s="37">
        <f>申込記入!Q16</f>
        <v>0</v>
      </c>
    </row>
    <row r="23" spans="3:18" ht="18" customHeight="1">
      <c r="C23" s="132"/>
      <c r="D23" s="153"/>
      <c r="E23" s="150">
        <f>申込記入!D16</f>
        <v>0</v>
      </c>
      <c r="F23" s="151"/>
      <c r="G23" s="151"/>
      <c r="H23" s="152"/>
      <c r="I23" s="34" t="str">
        <f>申込記入!I16</f>
        <v/>
      </c>
      <c r="J23" s="35">
        <f>申込記入!J16</f>
        <v>0</v>
      </c>
      <c r="K23" s="156"/>
      <c r="L23" s="157"/>
      <c r="M23" s="157"/>
      <c r="N23" s="157"/>
      <c r="O23" s="159"/>
      <c r="P23" s="162">
        <f>申込記入!R16</f>
        <v>0</v>
      </c>
      <c r="Q23" s="163"/>
      <c r="R23" s="164"/>
    </row>
    <row r="24" spans="3:18">
      <c r="C24" s="132">
        <f>'[1]申込書（入力シート）'!$B$16</f>
        <v>10</v>
      </c>
      <c r="D24" s="153">
        <f>申込記入!C17</f>
        <v>0</v>
      </c>
      <c r="E24" s="147">
        <f>申込記入!E17</f>
        <v>0</v>
      </c>
      <c r="F24" s="148"/>
      <c r="G24" s="148"/>
      <c r="H24" s="149"/>
      <c r="I24" s="36">
        <f>申込記入!G17</f>
        <v>0</v>
      </c>
      <c r="J24" s="36">
        <f>申込記入!S17</f>
        <v>0</v>
      </c>
      <c r="K24" s="154">
        <f>申込記入!K17</f>
        <v>0</v>
      </c>
      <c r="L24" s="155"/>
      <c r="M24" s="155"/>
      <c r="N24" s="155"/>
      <c r="O24" s="158">
        <f>申込記入!O17</f>
        <v>0</v>
      </c>
      <c r="P24" s="160">
        <f>申込記入!P17</f>
        <v>0</v>
      </c>
      <c r="Q24" s="161"/>
      <c r="R24" s="37">
        <f>申込記入!Q17</f>
        <v>0</v>
      </c>
    </row>
    <row r="25" spans="3:18" ht="18" customHeight="1">
      <c r="C25" s="132"/>
      <c r="D25" s="153"/>
      <c r="E25" s="150">
        <f>申込記入!D17</f>
        <v>0</v>
      </c>
      <c r="F25" s="151"/>
      <c r="G25" s="151"/>
      <c r="H25" s="152"/>
      <c r="I25" s="34" t="str">
        <f>申込記入!I18</f>
        <v/>
      </c>
      <c r="J25" s="35">
        <f>申込記入!J17</f>
        <v>0</v>
      </c>
      <c r="K25" s="156"/>
      <c r="L25" s="157"/>
      <c r="M25" s="157"/>
      <c r="N25" s="157"/>
      <c r="O25" s="159"/>
      <c r="P25" s="162">
        <f>申込記入!R17</f>
        <v>0</v>
      </c>
      <c r="Q25" s="163"/>
      <c r="R25" s="164"/>
    </row>
    <row r="26" spans="3:18">
      <c r="C26" s="132">
        <f>'[1]申込書（入力シート）'!$B$17</f>
        <v>11</v>
      </c>
      <c r="D26" s="153">
        <f>申込記入!C18</f>
        <v>0</v>
      </c>
      <c r="E26" s="147">
        <f>申込記入!E18</f>
        <v>0</v>
      </c>
      <c r="F26" s="148"/>
      <c r="G26" s="148"/>
      <c r="H26" s="149"/>
      <c r="I26" s="36">
        <f>申込記入!G18</f>
        <v>0</v>
      </c>
      <c r="J26" s="36">
        <f>申込記入!S18</f>
        <v>0</v>
      </c>
      <c r="K26" s="154">
        <f>申込記入!K18</f>
        <v>0</v>
      </c>
      <c r="L26" s="155"/>
      <c r="M26" s="155"/>
      <c r="N26" s="155"/>
      <c r="O26" s="158">
        <f>申込記入!O18</f>
        <v>0</v>
      </c>
      <c r="P26" s="160">
        <f>申込記入!P18</f>
        <v>0</v>
      </c>
      <c r="Q26" s="161"/>
      <c r="R26" s="37">
        <f>申込記入!Q18</f>
        <v>0</v>
      </c>
    </row>
    <row r="27" spans="3:18" ht="18" customHeight="1">
      <c r="C27" s="132"/>
      <c r="D27" s="153"/>
      <c r="E27" s="150">
        <f>申込記入!D18</f>
        <v>0</v>
      </c>
      <c r="F27" s="151"/>
      <c r="G27" s="151"/>
      <c r="H27" s="152"/>
      <c r="I27" s="34" t="str">
        <f>申込記入!I18</f>
        <v/>
      </c>
      <c r="J27" s="35">
        <f>申込記入!J18</f>
        <v>0</v>
      </c>
      <c r="K27" s="156"/>
      <c r="L27" s="157"/>
      <c r="M27" s="157"/>
      <c r="N27" s="157"/>
      <c r="O27" s="159"/>
      <c r="P27" s="162">
        <f>申込記入!R18</f>
        <v>0</v>
      </c>
      <c r="Q27" s="163"/>
      <c r="R27" s="164"/>
    </row>
    <row r="28" spans="3:18">
      <c r="C28" s="132">
        <f>'[1]申込書（入力シート）'!$B$18</f>
        <v>12</v>
      </c>
      <c r="D28" s="153">
        <f>申込記入!C19</f>
        <v>0</v>
      </c>
      <c r="E28" s="147">
        <f>申込記入!E19</f>
        <v>0</v>
      </c>
      <c r="F28" s="148"/>
      <c r="G28" s="148"/>
      <c r="H28" s="149"/>
      <c r="I28" s="36">
        <f>申込記入!G19</f>
        <v>0</v>
      </c>
      <c r="J28" s="36">
        <f>申込記入!S19</f>
        <v>0</v>
      </c>
      <c r="K28" s="154">
        <f>申込記入!K19</f>
        <v>0</v>
      </c>
      <c r="L28" s="155"/>
      <c r="M28" s="155"/>
      <c r="N28" s="155"/>
      <c r="O28" s="158">
        <f>申込記入!O19</f>
        <v>0</v>
      </c>
      <c r="P28" s="160">
        <f>申込記入!P19</f>
        <v>0</v>
      </c>
      <c r="Q28" s="161"/>
      <c r="R28" s="37">
        <f>申込記入!Q19</f>
        <v>0</v>
      </c>
    </row>
    <row r="29" spans="3:18" ht="18" customHeight="1">
      <c r="C29" s="132"/>
      <c r="D29" s="153"/>
      <c r="E29" s="150">
        <f>申込記入!D19</f>
        <v>0</v>
      </c>
      <c r="F29" s="151"/>
      <c r="G29" s="151"/>
      <c r="H29" s="152"/>
      <c r="I29" s="34" t="str">
        <f>申込記入!I19</f>
        <v/>
      </c>
      <c r="J29" s="35">
        <f>申込記入!J19</f>
        <v>0</v>
      </c>
      <c r="K29" s="156"/>
      <c r="L29" s="157"/>
      <c r="M29" s="157"/>
      <c r="N29" s="157"/>
      <c r="O29" s="159"/>
      <c r="P29" s="162">
        <f>申込記入!R19</f>
        <v>0</v>
      </c>
      <c r="Q29" s="163"/>
      <c r="R29" s="164"/>
    </row>
    <row r="30" spans="3:18">
      <c r="C30" s="132">
        <f>'[1]申込書（入力シート）'!$B$19</f>
        <v>13</v>
      </c>
      <c r="D30" s="153">
        <f>申込記入!C20</f>
        <v>0</v>
      </c>
      <c r="E30" s="147">
        <f>申込記入!E20</f>
        <v>0</v>
      </c>
      <c r="F30" s="148"/>
      <c r="G30" s="148"/>
      <c r="H30" s="149"/>
      <c r="I30" s="36">
        <f>申込記入!G20</f>
        <v>0</v>
      </c>
      <c r="J30" s="36">
        <f>申込記入!S20</f>
        <v>0</v>
      </c>
      <c r="K30" s="154">
        <f>申込記入!K20</f>
        <v>0</v>
      </c>
      <c r="L30" s="155"/>
      <c r="M30" s="155"/>
      <c r="N30" s="155"/>
      <c r="O30" s="158">
        <f>申込記入!O20</f>
        <v>0</v>
      </c>
      <c r="P30" s="160">
        <f>申込記入!P20</f>
        <v>0</v>
      </c>
      <c r="Q30" s="161"/>
      <c r="R30" s="37">
        <f>申込記入!Q20</f>
        <v>0</v>
      </c>
    </row>
    <row r="31" spans="3:18" ht="18" customHeight="1">
      <c r="C31" s="132"/>
      <c r="D31" s="153"/>
      <c r="E31" s="150">
        <f>申込記入!D20</f>
        <v>0</v>
      </c>
      <c r="F31" s="151"/>
      <c r="G31" s="151"/>
      <c r="H31" s="152"/>
      <c r="I31" s="34" t="str">
        <f>申込記入!I20</f>
        <v/>
      </c>
      <c r="J31" s="35">
        <f>申込記入!J20</f>
        <v>0</v>
      </c>
      <c r="K31" s="156"/>
      <c r="L31" s="157"/>
      <c r="M31" s="157"/>
      <c r="N31" s="157"/>
      <c r="O31" s="159"/>
      <c r="P31" s="162">
        <f>申込記入!R20</f>
        <v>0</v>
      </c>
      <c r="Q31" s="163"/>
      <c r="R31" s="164"/>
    </row>
    <row r="32" spans="3:18">
      <c r="C32" s="132">
        <f>'[1]申込書（入力シート）'!$B$20</f>
        <v>14</v>
      </c>
      <c r="D32" s="153">
        <f>申込記入!C21</f>
        <v>0</v>
      </c>
      <c r="E32" s="147">
        <f>申込記入!E21</f>
        <v>0</v>
      </c>
      <c r="F32" s="148"/>
      <c r="G32" s="148"/>
      <c r="H32" s="149"/>
      <c r="I32" s="36">
        <f>申込記入!G21</f>
        <v>0</v>
      </c>
      <c r="J32" s="36">
        <f>申込記入!S21</f>
        <v>0</v>
      </c>
      <c r="K32" s="154">
        <f>申込記入!K21</f>
        <v>0</v>
      </c>
      <c r="L32" s="155"/>
      <c r="M32" s="155"/>
      <c r="N32" s="155"/>
      <c r="O32" s="158">
        <f>申込記入!O21</f>
        <v>0</v>
      </c>
      <c r="P32" s="160">
        <f>申込記入!P21</f>
        <v>0</v>
      </c>
      <c r="Q32" s="161"/>
      <c r="R32" s="37">
        <f>申込記入!Q21</f>
        <v>0</v>
      </c>
    </row>
    <row r="33" spans="3:21" ht="18" customHeight="1">
      <c r="C33" s="132"/>
      <c r="D33" s="153"/>
      <c r="E33" s="150">
        <f>申込記入!D21</f>
        <v>0</v>
      </c>
      <c r="F33" s="151"/>
      <c r="G33" s="151"/>
      <c r="H33" s="152"/>
      <c r="I33" s="34" t="str">
        <f>申込記入!I21</f>
        <v/>
      </c>
      <c r="J33" s="35">
        <f>申込記入!J21</f>
        <v>0</v>
      </c>
      <c r="K33" s="156"/>
      <c r="L33" s="157"/>
      <c r="M33" s="157"/>
      <c r="N33" s="157"/>
      <c r="O33" s="159"/>
      <c r="P33" s="162">
        <f>申込記入!R21</f>
        <v>0</v>
      </c>
      <c r="Q33" s="163"/>
      <c r="R33" s="164"/>
    </row>
    <row r="34" spans="3:21">
      <c r="C34" s="132">
        <f>'[1]申込書（入力シート）'!$B$21</f>
        <v>15</v>
      </c>
      <c r="D34" s="153">
        <f>申込記入!C22</f>
        <v>0</v>
      </c>
      <c r="E34" s="147">
        <f>申込記入!E22</f>
        <v>0</v>
      </c>
      <c r="F34" s="148"/>
      <c r="G34" s="148"/>
      <c r="H34" s="149"/>
      <c r="I34" s="36">
        <f>申込記入!G22</f>
        <v>0</v>
      </c>
      <c r="J34" s="36">
        <f>申込記入!S22</f>
        <v>0</v>
      </c>
      <c r="K34" s="154">
        <f>申込記入!K22</f>
        <v>0</v>
      </c>
      <c r="L34" s="155"/>
      <c r="M34" s="155"/>
      <c r="N34" s="155"/>
      <c r="O34" s="158">
        <f>申込記入!O22</f>
        <v>0</v>
      </c>
      <c r="P34" s="160">
        <f>申込記入!P22</f>
        <v>0</v>
      </c>
      <c r="Q34" s="161"/>
      <c r="R34" s="37">
        <f>申込記入!Q22</f>
        <v>0</v>
      </c>
    </row>
    <row r="35" spans="3:21" ht="18" customHeight="1">
      <c r="C35" s="132"/>
      <c r="D35" s="153"/>
      <c r="E35" s="150">
        <f>申込記入!D22</f>
        <v>0</v>
      </c>
      <c r="F35" s="151"/>
      <c r="G35" s="151"/>
      <c r="H35" s="152"/>
      <c r="I35" s="34" t="str">
        <f>申込記入!I22</f>
        <v/>
      </c>
      <c r="J35" s="35">
        <f>申込記入!J22</f>
        <v>0</v>
      </c>
      <c r="K35" s="156"/>
      <c r="L35" s="157"/>
      <c r="M35" s="157"/>
      <c r="N35" s="157"/>
      <c r="O35" s="159"/>
      <c r="P35" s="162">
        <f>申込記入!R22</f>
        <v>0</v>
      </c>
      <c r="Q35" s="163"/>
      <c r="R35" s="164"/>
    </row>
    <row r="36" spans="3:21">
      <c r="C36" s="132">
        <f>'[1]申込書（入力シート）'!$B$22</f>
        <v>16</v>
      </c>
      <c r="D36" s="153">
        <f>申込記入!C23</f>
        <v>0</v>
      </c>
      <c r="E36" s="147">
        <f>申込記入!E23</f>
        <v>0</v>
      </c>
      <c r="F36" s="148"/>
      <c r="G36" s="148"/>
      <c r="H36" s="149"/>
      <c r="I36" s="36">
        <f>申込記入!G23</f>
        <v>0</v>
      </c>
      <c r="J36" s="36">
        <f>申込記入!S23</f>
        <v>0</v>
      </c>
      <c r="K36" s="154">
        <f>申込記入!K23</f>
        <v>0</v>
      </c>
      <c r="L36" s="155"/>
      <c r="M36" s="155"/>
      <c r="N36" s="155"/>
      <c r="O36" s="158">
        <f>申込記入!O23</f>
        <v>0</v>
      </c>
      <c r="P36" s="160">
        <f>申込記入!P23</f>
        <v>0</v>
      </c>
      <c r="Q36" s="161"/>
      <c r="R36" s="37">
        <f>申込記入!Q23</f>
        <v>0</v>
      </c>
    </row>
    <row r="37" spans="3:21" ht="18" customHeight="1">
      <c r="C37" s="132"/>
      <c r="D37" s="153"/>
      <c r="E37" s="150">
        <f>申込記入!D23</f>
        <v>0</v>
      </c>
      <c r="F37" s="151"/>
      <c r="G37" s="151"/>
      <c r="H37" s="152"/>
      <c r="I37" s="34" t="str">
        <f>申込記入!I23</f>
        <v/>
      </c>
      <c r="J37" s="35">
        <f>申込記入!J23</f>
        <v>0</v>
      </c>
      <c r="K37" s="156"/>
      <c r="L37" s="157"/>
      <c r="M37" s="157"/>
      <c r="N37" s="157"/>
      <c r="O37" s="159"/>
      <c r="P37" s="162">
        <f>申込記入!R23</f>
        <v>0</v>
      </c>
      <c r="Q37" s="163"/>
      <c r="R37" s="164"/>
    </row>
    <row r="38" spans="3:21">
      <c r="C38" s="132">
        <f>'[1]申込書（入力シート）'!$B$23</f>
        <v>17</v>
      </c>
      <c r="D38" s="153">
        <f>申込記入!C24</f>
        <v>0</v>
      </c>
      <c r="E38" s="147">
        <f>申込記入!E24</f>
        <v>0</v>
      </c>
      <c r="F38" s="148"/>
      <c r="G38" s="148"/>
      <c r="H38" s="149"/>
      <c r="I38" s="36">
        <f>申込記入!G24</f>
        <v>0</v>
      </c>
      <c r="J38" s="36">
        <f>申込記入!S24</f>
        <v>0</v>
      </c>
      <c r="K38" s="154">
        <f>申込記入!K24</f>
        <v>0</v>
      </c>
      <c r="L38" s="155"/>
      <c r="M38" s="155"/>
      <c r="N38" s="155"/>
      <c r="O38" s="158">
        <f>申込記入!O24</f>
        <v>0</v>
      </c>
      <c r="P38" s="160">
        <f>申込記入!P24</f>
        <v>0</v>
      </c>
      <c r="Q38" s="161"/>
      <c r="R38" s="37">
        <f>申込記入!Q24</f>
        <v>0</v>
      </c>
    </row>
    <row r="39" spans="3:21" ht="18" customHeight="1">
      <c r="C39" s="132"/>
      <c r="D39" s="153"/>
      <c r="E39" s="150">
        <f>申込記入!D24</f>
        <v>0</v>
      </c>
      <c r="F39" s="151"/>
      <c r="G39" s="151"/>
      <c r="H39" s="152"/>
      <c r="I39" s="34" t="str">
        <f>申込記入!I24</f>
        <v/>
      </c>
      <c r="J39" s="35">
        <f>申込記入!J24</f>
        <v>0</v>
      </c>
      <c r="K39" s="156"/>
      <c r="L39" s="157"/>
      <c r="M39" s="157"/>
      <c r="N39" s="157"/>
      <c r="O39" s="159"/>
      <c r="P39" s="162">
        <f>申込記入!R24</f>
        <v>0</v>
      </c>
      <c r="Q39" s="163"/>
      <c r="R39" s="164"/>
    </row>
    <row r="40" spans="3:21">
      <c r="C40" s="132">
        <f>'[1]申込書（入力シート）'!$B$24</f>
        <v>18</v>
      </c>
      <c r="D40" s="153">
        <f>申込記入!C25</f>
        <v>0</v>
      </c>
      <c r="E40" s="147">
        <f>申込記入!E25</f>
        <v>0</v>
      </c>
      <c r="F40" s="148"/>
      <c r="G40" s="148"/>
      <c r="H40" s="149"/>
      <c r="I40" s="36">
        <f>申込記入!G25</f>
        <v>0</v>
      </c>
      <c r="J40" s="36">
        <f>申込記入!S25</f>
        <v>0</v>
      </c>
      <c r="K40" s="154">
        <f>申込記入!K25</f>
        <v>0</v>
      </c>
      <c r="L40" s="155"/>
      <c r="M40" s="155"/>
      <c r="N40" s="155"/>
      <c r="O40" s="158">
        <f>申込記入!O25</f>
        <v>0</v>
      </c>
      <c r="P40" s="160">
        <f>申込記入!P25</f>
        <v>0</v>
      </c>
      <c r="Q40" s="161"/>
      <c r="R40" s="37">
        <f>申込記入!Q25</f>
        <v>0</v>
      </c>
    </row>
    <row r="41" spans="3:21" ht="18" customHeight="1">
      <c r="C41" s="132"/>
      <c r="D41" s="153"/>
      <c r="E41" s="150">
        <f>申込記入!D25</f>
        <v>0</v>
      </c>
      <c r="F41" s="151"/>
      <c r="G41" s="151"/>
      <c r="H41" s="152"/>
      <c r="I41" s="34" t="str">
        <f>申込記入!I25</f>
        <v/>
      </c>
      <c r="J41" s="35">
        <f>申込記入!J25</f>
        <v>0</v>
      </c>
      <c r="K41" s="156"/>
      <c r="L41" s="157"/>
      <c r="M41" s="157"/>
      <c r="N41" s="157"/>
      <c r="O41" s="159"/>
      <c r="P41" s="162">
        <f>申込記入!R25</f>
        <v>0</v>
      </c>
      <c r="Q41" s="163"/>
      <c r="R41" s="164"/>
    </row>
    <row r="42" spans="3:21">
      <c r="C42" s="132">
        <f>'[1]申込書（入力シート）'!$B$25</f>
        <v>19</v>
      </c>
      <c r="D42" s="153">
        <f>申込記入!C26</f>
        <v>0</v>
      </c>
      <c r="E42" s="147">
        <f>申込記入!E26</f>
        <v>0</v>
      </c>
      <c r="F42" s="148"/>
      <c r="G42" s="148"/>
      <c r="H42" s="149"/>
      <c r="I42" s="36">
        <f>申込記入!G26</f>
        <v>0</v>
      </c>
      <c r="J42" s="36">
        <f>申込記入!S26</f>
        <v>0</v>
      </c>
      <c r="K42" s="154">
        <f>申込記入!K26</f>
        <v>0</v>
      </c>
      <c r="L42" s="155"/>
      <c r="M42" s="155"/>
      <c r="N42" s="155"/>
      <c r="O42" s="158">
        <f>申込記入!O26</f>
        <v>0</v>
      </c>
      <c r="P42" s="160">
        <f>申込記入!P26</f>
        <v>0</v>
      </c>
      <c r="Q42" s="161"/>
      <c r="R42" s="37">
        <f>申込記入!Q26</f>
        <v>0</v>
      </c>
    </row>
    <row r="43" spans="3:21" ht="18" customHeight="1">
      <c r="C43" s="132"/>
      <c r="D43" s="153"/>
      <c r="E43" s="150">
        <f>申込記入!D26</f>
        <v>0</v>
      </c>
      <c r="F43" s="151"/>
      <c r="G43" s="151"/>
      <c r="H43" s="152"/>
      <c r="I43" s="34" t="str">
        <f>申込記入!I26</f>
        <v/>
      </c>
      <c r="J43" s="35">
        <f>申込記入!J26</f>
        <v>0</v>
      </c>
      <c r="K43" s="156"/>
      <c r="L43" s="157"/>
      <c r="M43" s="157"/>
      <c r="N43" s="157"/>
      <c r="O43" s="159"/>
      <c r="P43" s="162">
        <f>申込記入!R26</f>
        <v>0</v>
      </c>
      <c r="Q43" s="163"/>
      <c r="R43" s="164"/>
    </row>
    <row r="44" spans="3:21">
      <c r="C44" s="132">
        <f>'[1]申込書（入力シート）'!$B$26</f>
        <v>20</v>
      </c>
      <c r="D44" s="119">
        <f>申込記入!C27</f>
        <v>0</v>
      </c>
      <c r="E44" s="126">
        <f>申込記入!E27</f>
        <v>0</v>
      </c>
      <c r="F44" s="127"/>
      <c r="G44" s="127"/>
      <c r="H44" s="128"/>
      <c r="I44" s="44">
        <f>申込記入!G27</f>
        <v>0</v>
      </c>
      <c r="J44" s="44">
        <f>申込記入!S27</f>
        <v>0</v>
      </c>
      <c r="K44" s="134">
        <f>申込記入!K27</f>
        <v>0</v>
      </c>
      <c r="L44" s="135"/>
      <c r="M44" s="135"/>
      <c r="N44" s="135"/>
      <c r="O44" s="119">
        <f>申込記入!O27</f>
        <v>0</v>
      </c>
      <c r="P44" s="121">
        <f>申込記入!P27</f>
        <v>0</v>
      </c>
      <c r="Q44" s="122"/>
      <c r="R44" s="45">
        <f>申込記入!Q27</f>
        <v>0</v>
      </c>
    </row>
    <row r="45" spans="3:21" ht="18" customHeight="1" thickBot="1">
      <c r="C45" s="133"/>
      <c r="D45" s="120"/>
      <c r="E45" s="129">
        <f>申込記入!D27</f>
        <v>0</v>
      </c>
      <c r="F45" s="130"/>
      <c r="G45" s="130"/>
      <c r="H45" s="131"/>
      <c r="I45" s="38" t="str">
        <f>申込記入!I27</f>
        <v/>
      </c>
      <c r="J45" s="46">
        <f>申込記入!J27</f>
        <v>0</v>
      </c>
      <c r="K45" s="136"/>
      <c r="L45" s="137"/>
      <c r="M45" s="137"/>
      <c r="N45" s="137"/>
      <c r="O45" s="120"/>
      <c r="P45" s="123">
        <f>申込記入!R27</f>
        <v>0</v>
      </c>
      <c r="Q45" s="124"/>
      <c r="R45" s="125"/>
    </row>
    <row r="46" spans="3:21">
      <c r="D46" s="26"/>
      <c r="J46" s="26"/>
    </row>
    <row r="47" spans="3:21" ht="12" customHeight="1">
      <c r="C47" s="143" t="s">
        <v>67</v>
      </c>
      <c r="D47" s="143"/>
      <c r="E47" s="143"/>
      <c r="F47" s="143"/>
      <c r="G47" s="143"/>
      <c r="H47" s="143"/>
      <c r="I47" s="143"/>
      <c r="J47" s="143"/>
      <c r="K47" s="143"/>
      <c r="M47" s="138">
        <f>申込記入!I35</f>
        <v>0</v>
      </c>
      <c r="N47" s="138"/>
      <c r="O47" s="48" t="s">
        <v>55</v>
      </c>
      <c r="P47" s="48"/>
      <c r="Q47" s="48"/>
      <c r="T47" s="40"/>
      <c r="U47" s="40"/>
    </row>
    <row r="48" spans="3:21" ht="12" customHeight="1">
      <c r="C48" s="144" t="s">
        <v>81</v>
      </c>
      <c r="D48" s="145"/>
      <c r="E48" s="145"/>
      <c r="F48" s="118"/>
      <c r="G48" s="118" t="s">
        <v>73</v>
      </c>
      <c r="H48" s="118"/>
      <c r="I48" s="118" t="s">
        <v>68</v>
      </c>
      <c r="J48" s="26"/>
      <c r="K48" s="41"/>
      <c r="M48" s="139"/>
      <c r="N48" s="139"/>
      <c r="O48" s="49"/>
      <c r="P48" s="49"/>
      <c r="Q48" s="49"/>
      <c r="T48" s="40"/>
      <c r="U48" s="40"/>
    </row>
    <row r="49" spans="3:21" ht="12" customHeight="1">
      <c r="C49" s="145"/>
      <c r="D49" s="145"/>
      <c r="E49" s="145"/>
      <c r="F49" s="118"/>
      <c r="G49" s="118"/>
      <c r="H49" s="118"/>
      <c r="I49" s="118"/>
      <c r="J49" s="26"/>
      <c r="K49" s="41"/>
      <c r="L49" s="42"/>
      <c r="M49" s="140" t="s">
        <v>69</v>
      </c>
      <c r="N49" s="141">
        <f>申込記入!K36</f>
        <v>0</v>
      </c>
      <c r="O49" s="141"/>
      <c r="P49" s="141"/>
      <c r="Q49" s="141"/>
      <c r="R49" s="118" t="s">
        <v>54</v>
      </c>
      <c r="U49" s="39"/>
    </row>
    <row r="50" spans="3:21" ht="12" customHeight="1">
      <c r="D50" s="146" t="s">
        <v>76</v>
      </c>
      <c r="E50" s="146"/>
      <c r="F50" s="146"/>
      <c r="G50" s="146"/>
      <c r="H50" s="146"/>
      <c r="I50" s="146"/>
      <c r="J50" s="26"/>
      <c r="K50" s="41"/>
      <c r="L50" s="42"/>
      <c r="M50" s="139"/>
      <c r="N50" s="142"/>
      <c r="O50" s="142"/>
      <c r="P50" s="142"/>
      <c r="Q50" s="142"/>
      <c r="R50" s="118"/>
    </row>
    <row r="51" spans="3:21" ht="12" customHeight="1">
      <c r="C51" s="40"/>
      <c r="D51" s="146"/>
      <c r="E51" s="146"/>
      <c r="F51" s="146"/>
      <c r="G51" s="146"/>
      <c r="H51" s="146"/>
      <c r="I51" s="146"/>
      <c r="M51" s="140" t="s">
        <v>70</v>
      </c>
      <c r="N51" s="141">
        <f>申込記入!K37</f>
        <v>0</v>
      </c>
      <c r="O51" s="141"/>
      <c r="P51" s="141"/>
      <c r="Q51" s="141"/>
    </row>
    <row r="52" spans="3:21" ht="12" customHeight="1">
      <c r="C52" s="40"/>
      <c r="D52" s="146"/>
      <c r="E52" s="146"/>
      <c r="F52" s="146"/>
      <c r="G52" s="146"/>
      <c r="H52" s="146"/>
      <c r="I52" s="146"/>
      <c r="M52" s="139"/>
      <c r="N52" s="142"/>
      <c r="O52" s="142"/>
      <c r="P52" s="142"/>
      <c r="Q52" s="142"/>
    </row>
    <row r="53" spans="3:21">
      <c r="C53" s="40"/>
      <c r="D53" s="146"/>
      <c r="E53" s="146"/>
      <c r="F53" s="146"/>
      <c r="G53" s="146"/>
      <c r="H53" s="146"/>
      <c r="I53" s="146"/>
    </row>
    <row r="54" spans="3:21" s="53" customFormat="1" ht="13.5" customHeight="1">
      <c r="C54" s="51" t="s">
        <v>78</v>
      </c>
      <c r="D54" s="52"/>
      <c r="E54" s="52"/>
      <c r="F54" s="52"/>
      <c r="G54" s="52"/>
      <c r="H54" s="52"/>
      <c r="I54" s="52"/>
      <c r="J54" s="52"/>
      <c r="K54" s="52"/>
      <c r="L54" s="52"/>
      <c r="M54" s="52"/>
      <c r="N54" s="52"/>
      <c r="O54" s="52"/>
      <c r="P54" s="52"/>
      <c r="Q54" s="52"/>
      <c r="R54" s="52"/>
    </row>
    <row r="55" spans="3:21" s="53" customFormat="1" ht="13.5" customHeight="1">
      <c r="C55" s="51" t="s">
        <v>49</v>
      </c>
      <c r="D55" s="52"/>
      <c r="E55" s="52"/>
      <c r="F55" s="52"/>
      <c r="G55" s="52"/>
      <c r="H55" s="52"/>
      <c r="I55" s="52"/>
      <c r="J55" s="52"/>
      <c r="K55" s="52"/>
      <c r="L55" s="52"/>
      <c r="M55" s="52"/>
      <c r="N55" s="52"/>
      <c r="O55" s="52"/>
      <c r="P55" s="52"/>
      <c r="Q55" s="52"/>
      <c r="R55" s="52"/>
    </row>
    <row r="56" spans="3:21" s="43" customFormat="1" ht="6"/>
    <row r="57" spans="3:21">
      <c r="D57" s="26"/>
      <c r="J57" s="26"/>
    </row>
    <row r="58" spans="3:21">
      <c r="D58" s="26"/>
      <c r="J58" s="26"/>
    </row>
    <row r="59" spans="3:21">
      <c r="D59" s="26"/>
      <c r="J59" s="26"/>
    </row>
    <row r="60" spans="3:21">
      <c r="D60" s="26"/>
      <c r="J60" s="26"/>
    </row>
    <row r="61" spans="3:21">
      <c r="D61" s="26"/>
      <c r="J61" s="26"/>
    </row>
    <row r="62" spans="3:21">
      <c r="D62" s="26"/>
      <c r="J62" s="26"/>
    </row>
    <row r="63" spans="3:21">
      <c r="D63" s="26"/>
      <c r="J63" s="26"/>
    </row>
    <row r="64" spans="3:21">
      <c r="D64" s="26"/>
      <c r="J64" s="26"/>
    </row>
    <row r="65" s="26" customFormat="1"/>
    <row r="66" s="26" customFormat="1"/>
    <row r="67" s="26" customFormat="1"/>
    <row r="68" s="26" customFormat="1"/>
    <row r="69" s="26" customFormat="1"/>
    <row r="70" s="26" customFormat="1"/>
    <row r="71" s="26" customFormat="1"/>
  </sheetData>
  <mergeCells count="181">
    <mergeCell ref="C2:R3"/>
    <mergeCell ref="C4:C5"/>
    <mergeCell ref="D4:D5"/>
    <mergeCell ref="E4:H4"/>
    <mergeCell ref="K4:N5"/>
    <mergeCell ref="P4:Q4"/>
    <mergeCell ref="O6:O7"/>
    <mergeCell ref="P6:Q6"/>
    <mergeCell ref="P7:R7"/>
    <mergeCell ref="C8:C9"/>
    <mergeCell ref="D8:D9"/>
    <mergeCell ref="K8:N9"/>
    <mergeCell ref="P5:R5"/>
    <mergeCell ref="C6:C7"/>
    <mergeCell ref="D6:D7"/>
    <mergeCell ref="K6:N7"/>
    <mergeCell ref="O10:O11"/>
    <mergeCell ref="P10:Q10"/>
    <mergeCell ref="P11:R11"/>
    <mergeCell ref="C10:C11"/>
    <mergeCell ref="D10:D11"/>
    <mergeCell ref="K10:N11"/>
    <mergeCell ref="O8:O9"/>
    <mergeCell ref="P8:Q8"/>
    <mergeCell ref="P9:R9"/>
    <mergeCell ref="E5:H5"/>
    <mergeCell ref="E6:H6"/>
    <mergeCell ref="E7:H7"/>
    <mergeCell ref="E8:H8"/>
    <mergeCell ref="E9:H9"/>
    <mergeCell ref="E10:H10"/>
    <mergeCell ref="E11:H11"/>
    <mergeCell ref="O14:O15"/>
    <mergeCell ref="P14:Q14"/>
    <mergeCell ref="P15:R15"/>
    <mergeCell ref="E14:H14"/>
    <mergeCell ref="E15:H15"/>
    <mergeCell ref="C14:C15"/>
    <mergeCell ref="D14:D15"/>
    <mergeCell ref="K14:N15"/>
    <mergeCell ref="O12:O13"/>
    <mergeCell ref="P12:Q12"/>
    <mergeCell ref="P13:R13"/>
    <mergeCell ref="C12:C13"/>
    <mergeCell ref="D12:D13"/>
    <mergeCell ref="K12:N13"/>
    <mergeCell ref="E12:H12"/>
    <mergeCell ref="E13:H13"/>
    <mergeCell ref="O18:O19"/>
    <mergeCell ref="P18:Q18"/>
    <mergeCell ref="P19:R19"/>
    <mergeCell ref="E18:H18"/>
    <mergeCell ref="E19:H19"/>
    <mergeCell ref="C18:C19"/>
    <mergeCell ref="D18:D19"/>
    <mergeCell ref="K18:N19"/>
    <mergeCell ref="O16:O17"/>
    <mergeCell ref="P16:Q16"/>
    <mergeCell ref="P17:R17"/>
    <mergeCell ref="E16:H16"/>
    <mergeCell ref="E17:H17"/>
    <mergeCell ref="C16:C17"/>
    <mergeCell ref="D16:D17"/>
    <mergeCell ref="K16:N17"/>
    <mergeCell ref="O22:O23"/>
    <mergeCell ref="P22:Q22"/>
    <mergeCell ref="P23:R23"/>
    <mergeCell ref="E22:H22"/>
    <mergeCell ref="E23:H23"/>
    <mergeCell ref="C22:C23"/>
    <mergeCell ref="D22:D23"/>
    <mergeCell ref="K22:N23"/>
    <mergeCell ref="O20:O21"/>
    <mergeCell ref="P20:Q20"/>
    <mergeCell ref="P21:R21"/>
    <mergeCell ref="E20:H20"/>
    <mergeCell ref="E21:H21"/>
    <mergeCell ref="C20:C21"/>
    <mergeCell ref="D20:D21"/>
    <mergeCell ref="K20:N21"/>
    <mergeCell ref="O26:O27"/>
    <mergeCell ref="P26:Q26"/>
    <mergeCell ref="P27:R27"/>
    <mergeCell ref="E26:H26"/>
    <mergeCell ref="E27:H27"/>
    <mergeCell ref="C26:C27"/>
    <mergeCell ref="D26:D27"/>
    <mergeCell ref="K26:N27"/>
    <mergeCell ref="O24:O25"/>
    <mergeCell ref="P24:Q24"/>
    <mergeCell ref="P25:R25"/>
    <mergeCell ref="E24:H24"/>
    <mergeCell ref="E25:H25"/>
    <mergeCell ref="C24:C25"/>
    <mergeCell ref="D24:D25"/>
    <mergeCell ref="K24:N25"/>
    <mergeCell ref="O30:O31"/>
    <mergeCell ref="P30:Q30"/>
    <mergeCell ref="P31:R31"/>
    <mergeCell ref="E30:H30"/>
    <mergeCell ref="E31:H31"/>
    <mergeCell ref="C30:C31"/>
    <mergeCell ref="D30:D31"/>
    <mergeCell ref="K30:N31"/>
    <mergeCell ref="O28:O29"/>
    <mergeCell ref="P28:Q28"/>
    <mergeCell ref="P29:R29"/>
    <mergeCell ref="E28:H28"/>
    <mergeCell ref="E29:H29"/>
    <mergeCell ref="C28:C29"/>
    <mergeCell ref="D28:D29"/>
    <mergeCell ref="K28:N29"/>
    <mergeCell ref="O34:O35"/>
    <mergeCell ref="P34:Q34"/>
    <mergeCell ref="P35:R35"/>
    <mergeCell ref="E34:H34"/>
    <mergeCell ref="E35:H35"/>
    <mergeCell ref="C34:C35"/>
    <mergeCell ref="D34:D35"/>
    <mergeCell ref="K34:N35"/>
    <mergeCell ref="O32:O33"/>
    <mergeCell ref="P32:Q32"/>
    <mergeCell ref="P33:R33"/>
    <mergeCell ref="E32:H32"/>
    <mergeCell ref="E33:H33"/>
    <mergeCell ref="C32:C33"/>
    <mergeCell ref="D32:D33"/>
    <mergeCell ref="K32:N33"/>
    <mergeCell ref="O38:O39"/>
    <mergeCell ref="P38:Q38"/>
    <mergeCell ref="P39:R39"/>
    <mergeCell ref="E38:H38"/>
    <mergeCell ref="E39:H39"/>
    <mergeCell ref="C38:C39"/>
    <mergeCell ref="D38:D39"/>
    <mergeCell ref="K38:N39"/>
    <mergeCell ref="O36:O37"/>
    <mergeCell ref="P36:Q36"/>
    <mergeCell ref="P37:R37"/>
    <mergeCell ref="E36:H36"/>
    <mergeCell ref="E37:H37"/>
    <mergeCell ref="C36:C37"/>
    <mergeCell ref="D36:D37"/>
    <mergeCell ref="K36:N37"/>
    <mergeCell ref="E42:H42"/>
    <mergeCell ref="E43:H43"/>
    <mergeCell ref="C42:C43"/>
    <mergeCell ref="D42:D43"/>
    <mergeCell ref="K42:N43"/>
    <mergeCell ref="O40:O41"/>
    <mergeCell ref="P40:Q40"/>
    <mergeCell ref="P41:R41"/>
    <mergeCell ref="E40:H40"/>
    <mergeCell ref="E41:H41"/>
    <mergeCell ref="C40:C41"/>
    <mergeCell ref="D40:D41"/>
    <mergeCell ref="K40:N41"/>
    <mergeCell ref="O42:O43"/>
    <mergeCell ref="P42:Q42"/>
    <mergeCell ref="P43:R43"/>
    <mergeCell ref="R49:R50"/>
    <mergeCell ref="O44:O45"/>
    <mergeCell ref="P44:Q44"/>
    <mergeCell ref="P45:R45"/>
    <mergeCell ref="E44:H44"/>
    <mergeCell ref="E45:H45"/>
    <mergeCell ref="C44:C45"/>
    <mergeCell ref="D44:D45"/>
    <mergeCell ref="K44:N45"/>
    <mergeCell ref="M47:N48"/>
    <mergeCell ref="M49:M50"/>
    <mergeCell ref="N49:Q50"/>
    <mergeCell ref="H48:H49"/>
    <mergeCell ref="C47:K47"/>
    <mergeCell ref="C48:E49"/>
    <mergeCell ref="F48:F49"/>
    <mergeCell ref="G48:G49"/>
    <mergeCell ref="D50:I53"/>
    <mergeCell ref="M51:M52"/>
    <mergeCell ref="N51:Q52"/>
    <mergeCell ref="I48:I49"/>
  </mergeCells>
  <phoneticPr fontId="2"/>
  <conditionalFormatting sqref="D6:E6 K6 O6:P6 R6 I6:J45 P7 E7:E45 D8 K8 O8:P8 R8 P9 D10 K10 O10:P10 R10 P11 D12 K12 O12:P12 R12 P13 D14 K14 O14:P14 R14 P15 D16 K16 O16:P16 R16 P17 D18 K18 O18:P18 R18 P19 D20 K20 O20:P20 R20 P21 D22 K22 O22:P22 R22 P23 D24 K24 O24:P24 R24 P25 D26 K26 O26:P26 R26 P27 D28 K28 O28:P28 R28 P29 D30 K30 O30:P30 R30 P31 D32 K32 O32:P32 R32 P33 D34 K34 O34:P34 R34 P35 D36 K36 O36:P36 R36 P37 D38 K38 O38:P38 R38 P39 D40 K40 O40:P40 R40 P41 D42 K42 O42:P42 R42 P43 D44 K44 O44:P44 R44 P45 N49 N51">
    <cfRule type="cellIs" dxfId="3" priority="4" operator="equal">
      <formula>0</formula>
    </cfRule>
  </conditionalFormatting>
  <conditionalFormatting sqref="F48">
    <cfRule type="cellIs" dxfId="2" priority="2" operator="equal">
      <formula>0</formula>
    </cfRule>
  </conditionalFormatting>
  <conditionalFormatting sqref="I7 I9 I11 I13 I15 I17 I19 I21 I23 I25 I27 I29 I31 I33 I35 I37 I39 I41 I43 I45">
    <cfRule type="cellIs" dxfId="1" priority="1" operator="equal">
      <formula>119</formula>
    </cfRule>
  </conditionalFormatting>
  <conditionalFormatting sqref="M47">
    <cfRule type="cellIs" dxfId="0" priority="5" operator="equal">
      <formula>0</formula>
    </cfRule>
  </conditionalFormatting>
  <pageMargins left="0.7" right="0.7" top="0.75" bottom="0.75" header="0.3" footer="0.3"/>
  <pageSetup paperSize="9" orientation="portrait" r:id="rId1"/>
  <colBreaks count="1" manualBreakCount="1">
    <brk id="20" max="1048575" man="1"/>
  </colBreaks>
  <ignoredErrors>
    <ignoredError sqref="I2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申込記入</vt:lpstr>
      <vt:lpstr>参加申込み書</vt:lpstr>
      <vt:lpstr>参加申込み書!Print_Area</vt:lpstr>
      <vt:lpstr>申込記入!Print_Area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inoue</dc:creator>
  <cp:lastModifiedBy>スポーツ課02 金城朗子</cp:lastModifiedBy>
  <cp:lastPrinted>2026-06-04T02:04:36Z</cp:lastPrinted>
  <dcterms:created xsi:type="dcterms:W3CDTF">2019-06-04T09:28:07Z</dcterms:created>
  <dcterms:modified xsi:type="dcterms:W3CDTF">2026-06-10T02:05:23Z</dcterms:modified>
</cp:coreProperties>
</file>